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220DFAA\share\社団法人全日本かるた協会のドキュメント\競技かるた部\年間スケジュール\2025年度\"/>
    </mc:Choice>
  </mc:AlternateContent>
  <xr:revisionPtr revIDLastSave="0" documentId="13_ncr:1_{910423E5-3461-49F7-9221-DF141B668E38}" xr6:coauthVersionLast="47" xr6:coauthVersionMax="47" xr10:uidLastSave="{00000000-0000-0000-0000-000000000000}"/>
  <bookViews>
    <workbookView xWindow="-120" yWindow="-120" windowWidth="20730" windowHeight="11040" xr2:uid="{9EF10D68-C65F-4EF0-83B2-ECDCC596A025}"/>
  </bookViews>
  <sheets>
    <sheet name="主催大会2025年度" sheetId="1" r:id="rId1"/>
    <sheet name="公認大会2025年度" sheetId="2" r:id="rId2"/>
    <sheet name="後援事業2025年度" sheetId="3" r:id="rId3"/>
  </sheets>
  <externalReferences>
    <externalReference r:id="rId4"/>
  </externalReferences>
  <definedNames>
    <definedName name="_xlnm._FilterDatabase" localSheetId="2" hidden="1">後援事業2025年度!$A$2:$HP$131</definedName>
    <definedName name="_xlnm._FilterDatabase" localSheetId="1" hidden="1">公認大会2025年度!$A$2:$S$100</definedName>
    <definedName name="_xlnm.Print_Area" localSheetId="2">後援事業2025年度!$A$1:$J$131</definedName>
    <definedName name="_xlnm.Print_Area" localSheetId="1">公認大会2025年度!$A$1:$R$100</definedName>
    <definedName name="_xlnm.Print_Titles" localSheetId="2">後援事業2025年度!$1:$2</definedName>
    <definedName name="_xlnm.Print_Titles" localSheetId="1">公認大会2025年度!$1:$2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48" i="2"/>
  <c r="D43" i="3" l="1"/>
  <c r="D41" i="3"/>
  <c r="D40" i="3"/>
  <c r="D77" i="3"/>
  <c r="D76" i="3"/>
  <c r="D45" i="3"/>
  <c r="D44" i="3"/>
  <c r="D117" i="3"/>
  <c r="D116" i="3"/>
  <c r="D36" i="3"/>
  <c r="D35" i="3"/>
  <c r="D88" i="3"/>
  <c r="D87" i="3"/>
  <c r="D77" i="2"/>
  <c r="D72" i="2"/>
  <c r="D76" i="2"/>
  <c r="D73" i="2"/>
  <c r="D9" i="3"/>
  <c r="D46" i="3"/>
  <c r="D47" i="3"/>
  <c r="D63" i="3"/>
  <c r="D70" i="3"/>
  <c r="D49" i="3"/>
  <c r="D114" i="3"/>
  <c r="D113" i="3"/>
  <c r="D121" i="3"/>
  <c r="D28" i="3"/>
  <c r="D59" i="3"/>
  <c r="D22" i="2" l="1"/>
  <c r="D25" i="2"/>
  <c r="D31" i="2"/>
  <c r="D47" i="2"/>
  <c r="K203" i="3" l="1"/>
  <c r="D126" i="3"/>
  <c r="D125" i="3"/>
  <c r="D124" i="3"/>
  <c r="D122" i="3"/>
  <c r="D120" i="3"/>
  <c r="D119" i="3"/>
  <c r="D115" i="3"/>
  <c r="D112" i="3"/>
  <c r="D111" i="3"/>
  <c r="D80" i="3"/>
  <c r="D110" i="3"/>
  <c r="D109" i="3"/>
  <c r="D108" i="3"/>
  <c r="D107" i="3"/>
  <c r="D106" i="3"/>
  <c r="D104" i="3"/>
  <c r="D103" i="3"/>
  <c r="D102" i="3"/>
  <c r="D101" i="3"/>
  <c r="D100" i="3"/>
  <c r="D99" i="3"/>
  <c r="D98" i="3"/>
  <c r="D95" i="3"/>
  <c r="D94" i="3"/>
  <c r="D93" i="3"/>
  <c r="D92" i="3"/>
  <c r="D91" i="3"/>
  <c r="D89" i="3"/>
  <c r="D90" i="3"/>
  <c r="D82" i="3"/>
  <c r="D81" i="3"/>
  <c r="D79" i="3"/>
  <c r="D78" i="3"/>
  <c r="D75" i="3"/>
  <c r="D74" i="3"/>
  <c r="D72" i="3"/>
  <c r="D71" i="3"/>
  <c r="D69" i="3"/>
  <c r="D68" i="3"/>
  <c r="D65" i="3"/>
  <c r="D64" i="3"/>
  <c r="D62" i="3"/>
  <c r="D61" i="3"/>
  <c r="D60" i="3"/>
  <c r="D58" i="3"/>
  <c r="D57" i="3"/>
  <c r="D56" i="3"/>
  <c r="D53" i="3"/>
  <c r="D52" i="3"/>
  <c r="D51" i="3"/>
  <c r="D50" i="3"/>
  <c r="D42" i="3"/>
  <c r="D39" i="3"/>
  <c r="D34" i="3"/>
  <c r="D37" i="3"/>
  <c r="D33" i="3"/>
  <c r="D32" i="3"/>
  <c r="D31" i="3"/>
  <c r="D29" i="3"/>
  <c r="D27" i="3"/>
  <c r="D25" i="3"/>
  <c r="D24" i="3"/>
  <c r="D23" i="3"/>
  <c r="D22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D6" i="3"/>
  <c r="D5" i="3"/>
  <c r="D4" i="3"/>
  <c r="D3" i="3"/>
  <c r="S14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5" i="2"/>
  <c r="D74" i="2"/>
  <c r="D71" i="2"/>
  <c r="D70" i="2"/>
  <c r="D69" i="2"/>
  <c r="D68" i="2"/>
  <c r="D67" i="2"/>
  <c r="D66" i="2"/>
  <c r="D65" i="2"/>
  <c r="D64" i="2"/>
  <c r="D63" i="2"/>
  <c r="D60" i="2"/>
  <c r="D59" i="2"/>
  <c r="D58" i="2"/>
  <c r="D57" i="2"/>
  <c r="D56" i="2"/>
  <c r="D55" i="2"/>
  <c r="D54" i="2"/>
  <c r="D53" i="2"/>
  <c r="D52" i="2"/>
  <c r="D51" i="2"/>
  <c r="D50" i="2"/>
  <c r="D49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0" i="2"/>
  <c r="D29" i="2"/>
  <c r="D28" i="2"/>
  <c r="D27" i="2"/>
  <c r="D26" i="2"/>
  <c r="D24" i="2"/>
  <c r="D23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A4" i="1"/>
  <c r="A6" i="1" s="1"/>
  <c r="A7" i="1" s="1"/>
  <c r="A10" i="1" s="1"/>
  <c r="A11" i="1" s="1"/>
  <c r="A13" i="1" s="1"/>
  <c r="A15" i="1" s="1"/>
  <c r="A16" i="1" s="1"/>
  <c r="A17" i="1" s="1"/>
  <c r="A18" i="1" s="1"/>
  <c r="A20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<sst xmlns="http://schemas.openxmlformats.org/spreadsheetml/2006/main" count="2016" uniqueCount="807">
  <si>
    <t>２０２５年度　　　(一社)全日本かるた協会主催全国かるた大会予定表</t>
    <rPh sb="10" eb="11">
      <t>イチ</t>
    </rPh>
    <rPh sb="11" eb="12">
      <t>シャ</t>
    </rPh>
    <phoneticPr fontId="2"/>
  </si>
  <si>
    <t>N0</t>
  </si>
  <si>
    <t>大　　　　　　会　　　　　　名</t>
  </si>
  <si>
    <t>開　催　日</t>
  </si>
  <si>
    <t>曜日</t>
    <rPh sb="0" eb="2">
      <t>ヨウビ</t>
    </rPh>
    <phoneticPr fontId="2"/>
  </si>
  <si>
    <t>開　　催　　場　　所</t>
  </si>
  <si>
    <t>小倉百人一首競技かるた　第６４回全日本選手権大会</t>
    <rPh sb="0" eb="8">
      <t>オグラヒャクニンイッシュキョウギ</t>
    </rPh>
    <rPh sb="15" eb="16">
      <t>カイ</t>
    </rPh>
    <phoneticPr fontId="2"/>
  </si>
  <si>
    <t>２０２５年　４月 ２７日</t>
    <rPh sb="11" eb="12">
      <t>ヒ</t>
    </rPh>
    <phoneticPr fontId="2"/>
  </si>
  <si>
    <t>日</t>
    <rPh sb="0" eb="1">
      <t>ヒ</t>
    </rPh>
    <phoneticPr fontId="2"/>
  </si>
  <si>
    <t>愛知県</t>
    <rPh sb="0" eb="3">
      <t>アイチケン</t>
    </rPh>
    <phoneticPr fontId="2"/>
  </si>
  <si>
    <t>豊田市</t>
    <rPh sb="0" eb="3">
      <t>トヨタシ</t>
    </rPh>
    <phoneticPr fontId="2"/>
  </si>
  <si>
    <t>名鉄トヨタホテル</t>
    <rPh sb="0" eb="2">
      <t>メイテツ</t>
    </rPh>
    <phoneticPr fontId="2"/>
  </si>
  <si>
    <t>小倉百人一首競技かるた　第５７回全国女流選手権大会</t>
    <rPh sb="0" eb="8">
      <t>オグラヒャクニンイッシュキョウギ</t>
    </rPh>
    <phoneticPr fontId="2"/>
  </si>
  <si>
    <t>Ａ級</t>
    <rPh sb="1" eb="2">
      <t>キュウ</t>
    </rPh>
    <phoneticPr fontId="2"/>
  </si>
  <si>
    <t>２０２５年　６月　１日</t>
    <rPh sb="4" eb="5">
      <t>ネン</t>
    </rPh>
    <rPh sb="7" eb="8">
      <t>ガツ</t>
    </rPh>
    <rPh sb="10" eb="11">
      <t>ニチ</t>
    </rPh>
    <phoneticPr fontId="2"/>
  </si>
  <si>
    <t>日</t>
    <rPh sb="0" eb="1">
      <t>ニチ</t>
    </rPh>
    <phoneticPr fontId="2"/>
  </si>
  <si>
    <t>福井県</t>
    <rPh sb="0" eb="3">
      <t>フクイケン</t>
    </rPh>
    <phoneticPr fontId="2"/>
  </si>
  <si>
    <t>あわら市</t>
    <rPh sb="3" eb="4">
      <t>シ</t>
    </rPh>
    <phoneticPr fontId="2"/>
  </si>
  <si>
    <t>芦原温泉　清風荘</t>
    <rPh sb="0" eb="4">
      <t>アワラオンセン</t>
    </rPh>
    <rPh sb="2" eb="4">
      <t>オンセン</t>
    </rPh>
    <rPh sb="5" eb="8">
      <t>セイフウソウ</t>
    </rPh>
    <phoneticPr fontId="2"/>
  </si>
  <si>
    <t>ＢＣ級</t>
    <rPh sb="2" eb="3">
      <t>キュウ</t>
    </rPh>
    <phoneticPr fontId="2"/>
  </si>
  <si>
    <t>２０２５年　５月３１日</t>
    <rPh sb="4" eb="5">
      <t>ネン</t>
    </rPh>
    <rPh sb="7" eb="8">
      <t>ガツ</t>
    </rPh>
    <rPh sb="10" eb="11">
      <t>ニチ</t>
    </rPh>
    <phoneticPr fontId="2"/>
  </si>
  <si>
    <t>土</t>
    <rPh sb="0" eb="1">
      <t>ツチ</t>
    </rPh>
    <phoneticPr fontId="2"/>
  </si>
  <si>
    <t>小倉百人一首競技かるた　第３７回全日本シニア選手権大会</t>
    <rPh sb="0" eb="8">
      <t>オグラヒャクニンイッシュキョウギ</t>
    </rPh>
    <rPh sb="17" eb="19">
      <t>ニホン</t>
    </rPh>
    <phoneticPr fontId="2"/>
  </si>
  <si>
    <t>２０２５年　６月 　７日</t>
    <rPh sb="4" eb="5">
      <t>ネン</t>
    </rPh>
    <rPh sb="7" eb="8">
      <t>ガツ</t>
    </rPh>
    <rPh sb="11" eb="12">
      <t>ヒ</t>
    </rPh>
    <phoneticPr fontId="2"/>
  </si>
  <si>
    <t>土</t>
    <rPh sb="0" eb="1">
      <t>ド</t>
    </rPh>
    <phoneticPr fontId="2"/>
  </si>
  <si>
    <t>東京都</t>
    <rPh sb="0" eb="3">
      <t>トウキョウト</t>
    </rPh>
    <phoneticPr fontId="2"/>
  </si>
  <si>
    <t>文京区</t>
    <rPh sb="0" eb="3">
      <t>ブンキョウク</t>
    </rPh>
    <phoneticPr fontId="2"/>
  </si>
  <si>
    <t>かるた記念大塚会館他</t>
    <rPh sb="9" eb="10">
      <t>ホカ</t>
    </rPh>
    <phoneticPr fontId="2"/>
  </si>
  <si>
    <t>小倉百人一首競技かるた　第４７回全国高等学校選手権大会</t>
    <rPh sb="0" eb="8">
      <t>オグラヒャクニンイッシュキョウギ</t>
    </rPh>
    <rPh sb="12" eb="13">
      <t>ダイ</t>
    </rPh>
    <rPh sb="15" eb="16">
      <t>カイ</t>
    </rPh>
    <rPh sb="16" eb="18">
      <t>ゼンコク</t>
    </rPh>
    <rPh sb="18" eb="20">
      <t>コウトウ</t>
    </rPh>
    <rPh sb="20" eb="22">
      <t>ガッコウ</t>
    </rPh>
    <rPh sb="22" eb="25">
      <t>センシュケン</t>
    </rPh>
    <rPh sb="25" eb="27">
      <t>タイカイ</t>
    </rPh>
    <phoneticPr fontId="2"/>
  </si>
  <si>
    <t>開会式</t>
    <rPh sb="0" eb="3">
      <t>カイカイシキ</t>
    </rPh>
    <phoneticPr fontId="2"/>
  </si>
  <si>
    <t>２０２５年　７月 １９日</t>
    <rPh sb="4" eb="5">
      <t>ネン</t>
    </rPh>
    <rPh sb="7" eb="8">
      <t>ツキ</t>
    </rPh>
    <rPh sb="11" eb="12">
      <t>ヒ</t>
    </rPh>
    <phoneticPr fontId="2"/>
  </si>
  <si>
    <t>滋賀県</t>
    <rPh sb="0" eb="3">
      <t>シガケン</t>
    </rPh>
    <phoneticPr fontId="2"/>
  </si>
  <si>
    <t>大津市</t>
    <rPh sb="0" eb="3">
      <t>オオツシ</t>
    </rPh>
    <phoneticPr fontId="2"/>
  </si>
  <si>
    <t>近江勧学館</t>
    <rPh sb="0" eb="2">
      <t>オウミ</t>
    </rPh>
    <rPh sb="2" eb="4">
      <t>カンガク</t>
    </rPh>
    <rPh sb="4" eb="5">
      <t>カン</t>
    </rPh>
    <phoneticPr fontId="2"/>
  </si>
  <si>
    <t>団体戦</t>
    <rPh sb="0" eb="3">
      <t>ダンタイセン</t>
    </rPh>
    <phoneticPr fontId="2"/>
  </si>
  <si>
    <t>２０２５年　７月 ２０日</t>
    <rPh sb="4" eb="5">
      <t>ネン</t>
    </rPh>
    <rPh sb="7" eb="8">
      <t>ガツ</t>
    </rPh>
    <rPh sb="11" eb="12">
      <t>ヒ</t>
    </rPh>
    <phoneticPr fontId="2"/>
  </si>
  <si>
    <t>日</t>
  </si>
  <si>
    <t>近江勧学館他</t>
    <rPh sb="0" eb="2">
      <t>オウミ</t>
    </rPh>
    <rPh sb="2" eb="4">
      <t>カンガク</t>
    </rPh>
    <rPh sb="4" eb="5">
      <t>カン</t>
    </rPh>
    <rPh sb="5" eb="6">
      <t>ホカ</t>
    </rPh>
    <phoneticPr fontId="2"/>
  </si>
  <si>
    <t>個人戦</t>
    <rPh sb="0" eb="3">
      <t>コジンセン</t>
    </rPh>
    <phoneticPr fontId="2"/>
  </si>
  <si>
    <t>２０２５年　７月 ２１日</t>
    <rPh sb="4" eb="5">
      <t>ネン</t>
    </rPh>
    <rPh sb="7" eb="8">
      <t>ガツ</t>
    </rPh>
    <rPh sb="11" eb="12">
      <t>ヒ</t>
    </rPh>
    <phoneticPr fontId="2"/>
  </si>
  <si>
    <t>月</t>
  </si>
  <si>
    <t>小倉百人一首競技かるた　第２７回全国中学生選手権大会</t>
    <rPh sb="0" eb="8">
      <t>オグラヒャクニンイッシュキョウギ</t>
    </rPh>
    <rPh sb="12" eb="13">
      <t>ダイ</t>
    </rPh>
    <rPh sb="15" eb="16">
      <t>カイ</t>
    </rPh>
    <rPh sb="16" eb="18">
      <t>ゼンコク</t>
    </rPh>
    <rPh sb="18" eb="20">
      <t>チュウガク</t>
    </rPh>
    <rPh sb="20" eb="21">
      <t>セイ</t>
    </rPh>
    <rPh sb="21" eb="24">
      <t>センシュケン</t>
    </rPh>
    <rPh sb="24" eb="26">
      <t>タイカイ</t>
    </rPh>
    <phoneticPr fontId="2"/>
  </si>
  <si>
    <t>２０２５年　８月　２日</t>
    <rPh sb="4" eb="5">
      <t>ネン</t>
    </rPh>
    <rPh sb="7" eb="8">
      <t>ガツ</t>
    </rPh>
    <rPh sb="10" eb="11">
      <t>ヒ</t>
    </rPh>
    <phoneticPr fontId="2"/>
  </si>
  <si>
    <t>墨田区</t>
    <rPh sb="0" eb="3">
      <t>スミダク</t>
    </rPh>
    <phoneticPr fontId="2"/>
  </si>
  <si>
    <t>小倉百人一首競技かるた　第３７回全国中学生選手権大会</t>
    <rPh sb="0" eb="8">
      <t>オグラヒャクニンイッシュキョウギ</t>
    </rPh>
    <phoneticPr fontId="2"/>
  </si>
  <si>
    <t>選抜の部</t>
    <rPh sb="0" eb="2">
      <t>センバツ</t>
    </rPh>
    <rPh sb="3" eb="4">
      <t>ブ</t>
    </rPh>
    <phoneticPr fontId="2"/>
  </si>
  <si>
    <t>２０２５年　８月　３日</t>
    <rPh sb="4" eb="5">
      <t>ネン</t>
    </rPh>
    <rPh sb="7" eb="8">
      <t>ガツ</t>
    </rPh>
    <rPh sb="10" eb="11">
      <t>ヒ</t>
    </rPh>
    <phoneticPr fontId="2"/>
  </si>
  <si>
    <t>湯島天満宮</t>
    <rPh sb="0" eb="2">
      <t>ユシマ</t>
    </rPh>
    <rPh sb="2" eb="5">
      <t>テンマングウ</t>
    </rPh>
    <phoneticPr fontId="2"/>
  </si>
  <si>
    <t>一般の部</t>
    <rPh sb="0" eb="2">
      <t>イッパン</t>
    </rPh>
    <rPh sb="3" eb="4">
      <t>ブ</t>
    </rPh>
    <phoneticPr fontId="2"/>
  </si>
  <si>
    <t>小倉百人一首競技かるた　第７２期名人位・第７０期クイーン位東日本予選</t>
    <rPh sb="0" eb="8">
      <t>オグラヒャクニンイッシュキョウギ</t>
    </rPh>
    <phoneticPr fontId="2"/>
  </si>
  <si>
    <t>２０２５年１０月 １２日</t>
    <phoneticPr fontId="2"/>
  </si>
  <si>
    <t>かるた記念大塚会館</t>
    <phoneticPr fontId="2"/>
  </si>
  <si>
    <t>小倉百人一首競技かるた　第７２期名人位・第７０期クイーン位西日本予選</t>
    <rPh sb="0" eb="8">
      <t>オグラヒャクニンイッシュキョウギ</t>
    </rPh>
    <rPh sb="29" eb="30">
      <t>ニシ</t>
    </rPh>
    <phoneticPr fontId="2"/>
  </si>
  <si>
    <t>近江勧学館</t>
    <phoneticPr fontId="2"/>
  </si>
  <si>
    <t>小倉百人一首競技かるた　ねんりんピックぎふ２０２５　交流大会</t>
    <rPh sb="0" eb="8">
      <t>オグラヒャクニンイッシュキョウギ</t>
    </rPh>
    <rPh sb="26" eb="30">
      <t>コウリュウタイカイ</t>
    </rPh>
    <phoneticPr fontId="2"/>
  </si>
  <si>
    <t>２０２５年１０月 １９・２０日</t>
    <phoneticPr fontId="2"/>
  </si>
  <si>
    <t>日・月</t>
    <rPh sb="0" eb="1">
      <t>ニチ</t>
    </rPh>
    <rPh sb="2" eb="3">
      <t>ツキ</t>
    </rPh>
    <phoneticPr fontId="2"/>
  </si>
  <si>
    <t>岐阜県</t>
    <rPh sb="0" eb="3">
      <t>ギフケン</t>
    </rPh>
    <phoneticPr fontId="2"/>
  </si>
  <si>
    <t>可児市</t>
    <rPh sb="0" eb="3">
      <t>カニシ</t>
    </rPh>
    <phoneticPr fontId="2"/>
  </si>
  <si>
    <t>可児青少年育成センター（錬成館）</t>
    <phoneticPr fontId="2"/>
  </si>
  <si>
    <t>小倉百人一首競技かるた　第４０回国民文化祭長崎２０２５　全国大会</t>
    <rPh sb="0" eb="8">
      <t>オグラヒャクニンイッシュキョウギ</t>
    </rPh>
    <rPh sb="12" eb="13">
      <t>ダイ</t>
    </rPh>
    <rPh sb="15" eb="16">
      <t>カイ</t>
    </rPh>
    <rPh sb="16" eb="18">
      <t>コクミン</t>
    </rPh>
    <rPh sb="18" eb="21">
      <t>ブンカサイ</t>
    </rPh>
    <rPh sb="21" eb="23">
      <t>ナガサキ</t>
    </rPh>
    <rPh sb="28" eb="30">
      <t>ゼンコク</t>
    </rPh>
    <rPh sb="30" eb="32">
      <t>タイカイ</t>
    </rPh>
    <phoneticPr fontId="2"/>
  </si>
  <si>
    <t>２０２５年１１月　２・ ３日</t>
    <rPh sb="4" eb="5">
      <t>ネン</t>
    </rPh>
    <rPh sb="7" eb="8">
      <t>ガツ</t>
    </rPh>
    <rPh sb="13" eb="14">
      <t>ヒ</t>
    </rPh>
    <phoneticPr fontId="2"/>
  </si>
  <si>
    <t>長崎県</t>
    <rPh sb="0" eb="3">
      <t>ナガサキケン</t>
    </rPh>
    <phoneticPr fontId="2"/>
  </si>
  <si>
    <t>長崎市</t>
    <rPh sb="0" eb="3">
      <t>ナガサキシ</t>
    </rPh>
    <phoneticPr fontId="2"/>
  </si>
  <si>
    <t>長崎県立総合体育館</t>
    <phoneticPr fontId="2"/>
  </si>
  <si>
    <t>小倉百人一首競技かるた　第７２期名人位・第７０期クイーン位挑戦者決定戦</t>
    <rPh sb="0" eb="8">
      <t>オグラヒャクニンイッシュキョウギ</t>
    </rPh>
    <phoneticPr fontId="2"/>
  </si>
  <si>
    <t>２０２５年１１月１６日</t>
  </si>
  <si>
    <t>小倉百人一首競技かるた　第７２期名人位・第７０期クイーン位決定戦</t>
    <rPh sb="0" eb="8">
      <t>オグラヒャクニンイッシュキョウギ</t>
    </rPh>
    <phoneticPr fontId="2"/>
  </si>
  <si>
    <t>前夜祭</t>
    <rPh sb="0" eb="3">
      <t>ゼンヤサイ</t>
    </rPh>
    <phoneticPr fontId="2"/>
  </si>
  <si>
    <t>２０２６年　１月 １０日</t>
    <phoneticPr fontId="2"/>
  </si>
  <si>
    <t>琵琶湖ホテル</t>
    <rPh sb="0" eb="3">
      <t>ビワコ</t>
    </rPh>
    <phoneticPr fontId="2"/>
  </si>
  <si>
    <t>決定戦</t>
    <rPh sb="0" eb="3">
      <t>ケッテイセン</t>
    </rPh>
    <phoneticPr fontId="2"/>
  </si>
  <si>
    <t>２０２６年　１月 １１日</t>
    <phoneticPr fontId="2"/>
  </si>
  <si>
    <t xml:space="preserve">小倉百人一首競技かるた　新春全国大会
</t>
    <rPh sb="0" eb="8">
      <t>オグラヒャクニンイッシュキョウギ</t>
    </rPh>
    <rPh sb="16" eb="18">
      <t>タイカイ</t>
    </rPh>
    <phoneticPr fontId="2"/>
  </si>
  <si>
    <t>Ｄ級</t>
    <rPh sb="1" eb="2">
      <t>キュウ</t>
    </rPh>
    <phoneticPr fontId="2"/>
  </si>
  <si>
    <t>Ｅ級</t>
    <rPh sb="1" eb="2">
      <t>キュウ</t>
    </rPh>
    <phoneticPr fontId="2"/>
  </si>
  <si>
    <t>Ｃ級</t>
    <rPh sb="1" eb="2">
      <t>キュウ</t>
    </rPh>
    <phoneticPr fontId="2"/>
  </si>
  <si>
    <t>２０２６年　１月 ２４日</t>
    <phoneticPr fontId="2"/>
  </si>
  <si>
    <t>足立区</t>
    <rPh sb="0" eb="3">
      <t>アダチク</t>
    </rPh>
    <phoneticPr fontId="2"/>
  </si>
  <si>
    <t>東京武道館</t>
    <rPh sb="0" eb="2">
      <t>トウキョウ</t>
    </rPh>
    <rPh sb="2" eb="5">
      <t>ブドウカン</t>
    </rPh>
    <phoneticPr fontId="2"/>
  </si>
  <si>
    <t>２０２６年　１月 ２５日</t>
    <rPh sb="11" eb="12">
      <t>ヒ</t>
    </rPh>
    <phoneticPr fontId="2"/>
  </si>
  <si>
    <t>かるた記念大塚会館、文京スポーツセンター</t>
    <rPh sb="10" eb="12">
      <t>ブンキョウ</t>
    </rPh>
    <phoneticPr fontId="2"/>
  </si>
  <si>
    <t>Ｂ級</t>
    <rPh sb="1" eb="2">
      <t>キュウ</t>
    </rPh>
    <phoneticPr fontId="2"/>
  </si>
  <si>
    <t>　未　定</t>
    <rPh sb="1" eb="2">
      <t>ミ</t>
    </rPh>
    <rPh sb="3" eb="4">
      <t>サダム</t>
    </rPh>
    <phoneticPr fontId="2"/>
  </si>
  <si>
    <t>小倉百人一首競技かるた　第３９回全国小学生選手権大会</t>
    <rPh sb="0" eb="8">
      <t>オグラヒャクニンイッシュキョウギ</t>
    </rPh>
    <phoneticPr fontId="2"/>
  </si>
  <si>
    <t>２０２６年　１月 １８日</t>
    <rPh sb="11" eb="12">
      <t>ニチ</t>
    </rPh>
    <phoneticPr fontId="2"/>
  </si>
  <si>
    <t>小倉百人一首競技かるた　第３９回全国各会対抗団体戦</t>
    <rPh sb="0" eb="8">
      <t>オグラヒャクニンイッシュキョウギ</t>
    </rPh>
    <rPh sb="16" eb="18">
      <t>ゼンコク</t>
    </rPh>
    <phoneticPr fontId="2"/>
  </si>
  <si>
    <t>２０２６年　２月  ８日</t>
    <phoneticPr fontId="2"/>
  </si>
  <si>
    <t>小倉百人一首競技かるた　第７回ちはやふる小倉山杯</t>
    <rPh sb="0" eb="8">
      <t>オグラヒャクニンイッシュキョウギ</t>
    </rPh>
    <rPh sb="12" eb="13">
      <t>ダイ</t>
    </rPh>
    <rPh sb="14" eb="15">
      <t>カイ</t>
    </rPh>
    <rPh sb="20" eb="22">
      <t>オグラ</t>
    </rPh>
    <rPh sb="22" eb="23">
      <t>ヤマ</t>
    </rPh>
    <rPh sb="23" eb="24">
      <t>ハイ</t>
    </rPh>
    <phoneticPr fontId="2"/>
  </si>
  <si>
    <t>２０２６年　２月１５日(予定)</t>
    <rPh sb="12" eb="14">
      <t>ヨテイ</t>
    </rPh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</si>
  <si>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</si>
  <si>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</si>
  <si>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嵯峨嵐山文華館</t>
    <rPh sb="0" eb="2">
      <t>サガ</t>
    </rPh>
    <rPh sb="2" eb="4">
      <t>アラシヤマ</t>
    </rPh>
    <rPh sb="4" eb="6">
      <t>ブンカ</t>
    </rPh>
    <rPh sb="6" eb="7">
      <t>カン</t>
    </rPh>
    <phoneticPr fontId="2"/>
  </si>
  <si>
    <t>小倉百人一首競技かるた　第４１回全国選抜かるた大会</t>
    <rPh sb="0" eb="8">
      <t>オグラヒャクニンイッシュキョウギ</t>
    </rPh>
    <phoneticPr fontId="2"/>
  </si>
  <si>
    <t>２０２６年　３月　８日</t>
    <phoneticPr fontId="2"/>
  </si>
  <si>
    <t>渋谷区</t>
    <rPh sb="0" eb="3">
      <t>シブヤク</t>
    </rPh>
    <phoneticPr fontId="2"/>
  </si>
  <si>
    <t>明治神宮神宮会館</t>
    <rPh sb="0" eb="4">
      <t>メイジジングウ</t>
    </rPh>
    <rPh sb="4" eb="6">
      <t>ジングウ</t>
    </rPh>
    <rPh sb="6" eb="8">
      <t>カイカン</t>
    </rPh>
    <phoneticPr fontId="2"/>
  </si>
  <si>
    <t>小倉百人一首競技かるた　第５６回全国小・中学生選手権大会</t>
    <rPh sb="0" eb="8">
      <t>オグラヒャクニンイッシュキョウギ</t>
    </rPh>
    <rPh sb="15" eb="16">
      <t>カイ</t>
    </rPh>
    <phoneticPr fontId="2"/>
  </si>
  <si>
    <t>２０２６年　３月２２日（予定）</t>
    <rPh sb="12" eb="14">
      <t>ヨテイ</t>
    </rPh>
    <phoneticPr fontId="2"/>
  </si>
  <si>
    <t>滋賀県立武道館　他</t>
    <rPh sb="0" eb="2">
      <t>シガ</t>
    </rPh>
    <rPh sb="2" eb="4">
      <t>ケンリツ</t>
    </rPh>
    <rPh sb="4" eb="7">
      <t>ブドウカン</t>
    </rPh>
    <rPh sb="8" eb="9">
      <t>ホカ</t>
    </rPh>
    <phoneticPr fontId="2"/>
  </si>
  <si>
    <t>※</t>
    <phoneticPr fontId="2"/>
  </si>
  <si>
    <t>会議予定</t>
    <rPh sb="0" eb="1">
      <t>カイ</t>
    </rPh>
    <rPh sb="1" eb="2">
      <t>ギ</t>
    </rPh>
    <rPh sb="2" eb="4">
      <t>ヨテイ</t>
    </rPh>
    <phoneticPr fontId="2"/>
  </si>
  <si>
    <t>　第１２回（通常）総会　　　　  　    ２０２５年６月　８日（日）　　於　林野会館</t>
    <rPh sb="1" eb="2">
      <t>ダイ</t>
    </rPh>
    <rPh sb="4" eb="5">
      <t>カイ</t>
    </rPh>
    <rPh sb="6" eb="8">
      <t>ツウジョウ</t>
    </rPh>
    <rPh sb="9" eb="11">
      <t>ソウカイ</t>
    </rPh>
    <rPh sb="26" eb="27">
      <t>ネン</t>
    </rPh>
    <rPh sb="28" eb="29">
      <t>ガツ</t>
    </rPh>
    <rPh sb="31" eb="32">
      <t>ヒ</t>
    </rPh>
    <rPh sb="33" eb="34">
      <t>ヒ</t>
    </rPh>
    <rPh sb="37" eb="38">
      <t>オ</t>
    </rPh>
    <rPh sb="39" eb="43">
      <t>リンヤカイカン</t>
    </rPh>
    <phoneticPr fontId="2"/>
  </si>
  <si>
    <t>　２０２５年度各会代表者会議　　 ２０２６年２月２２日（日）　（予定）</t>
    <rPh sb="5" eb="6">
      <t>ネン</t>
    </rPh>
    <rPh sb="6" eb="7">
      <t>ド</t>
    </rPh>
    <rPh sb="7" eb="9">
      <t>カクカイ</t>
    </rPh>
    <rPh sb="9" eb="11">
      <t>ダイヒョウ</t>
    </rPh>
    <rPh sb="11" eb="12">
      <t>シャ</t>
    </rPh>
    <rPh sb="12" eb="14">
      <t>カイギ</t>
    </rPh>
    <rPh sb="21" eb="22">
      <t>ネン</t>
    </rPh>
    <rPh sb="23" eb="24">
      <t>ガツ</t>
    </rPh>
    <rPh sb="26" eb="27">
      <t>ヒ</t>
    </rPh>
    <rPh sb="28" eb="29">
      <t>ニチ</t>
    </rPh>
    <rPh sb="32" eb="34">
      <t>ヨテイ</t>
    </rPh>
    <phoneticPr fontId="2"/>
  </si>
  <si>
    <t>２０２５年度　　　全日本かるた協会公認全国かるた大会予定表（各会主催）</t>
    <rPh sb="17" eb="19">
      <t>コウニン</t>
    </rPh>
    <rPh sb="19" eb="21">
      <t>ゼンコク</t>
    </rPh>
    <rPh sb="32" eb="34">
      <t>シュサイ</t>
    </rPh>
    <phoneticPr fontId="2"/>
  </si>
  <si>
    <r>
      <rPr>
        <sz val="12"/>
        <rFont val="ＭＳ Ｐゴシック"/>
        <family val="3"/>
        <charset val="128"/>
      </rPr>
      <t>※は分割開催大会　</t>
    </r>
    <r>
      <rPr>
        <sz val="8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◎は同一大会２回目のＤＥ級大会</t>
    </r>
    <rPh sb="2" eb="4">
      <t>ブンカツ</t>
    </rPh>
    <rPh sb="4" eb="6">
      <t>カイサイ</t>
    </rPh>
    <rPh sb="6" eb="8">
      <t>タイカイ</t>
    </rPh>
    <rPh sb="14" eb="18">
      <t>ドウイツタイカイ</t>
    </rPh>
    <rPh sb="19" eb="21">
      <t>カイメ</t>
    </rPh>
    <rPh sb="24" eb="25">
      <t>キュウ</t>
    </rPh>
    <rPh sb="25" eb="27">
      <t>タイカイ</t>
    </rPh>
    <phoneticPr fontId="2"/>
  </si>
  <si>
    <t>N0</t>
    <phoneticPr fontId="2"/>
  </si>
  <si>
    <t>開催日</t>
    <rPh sb="0" eb="3">
      <t>カイサイビ</t>
    </rPh>
    <phoneticPr fontId="2"/>
  </si>
  <si>
    <t>Ａ</t>
  </si>
  <si>
    <t>Ｂ</t>
  </si>
  <si>
    <t>Ｃ</t>
  </si>
  <si>
    <t>Ｄ</t>
  </si>
  <si>
    <t>Ｅ</t>
  </si>
  <si>
    <t>他</t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</si>
  <si>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</si>
  <si>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審　判　長</t>
  </si>
  <si>
    <t>読　　　　手</t>
  </si>
  <si>
    <t>〆切</t>
    <rPh sb="0" eb="2">
      <t>シメキリ</t>
    </rPh>
    <phoneticPr fontId="2"/>
  </si>
  <si>
    <t>支払</t>
    <rPh sb="0" eb="2">
      <t>シハラ</t>
    </rPh>
    <phoneticPr fontId="2"/>
  </si>
  <si>
    <t>承認番号</t>
    <rPh sb="0" eb="2">
      <t>ショウニン</t>
    </rPh>
    <rPh sb="2" eb="4">
      <t>バンゴウ</t>
    </rPh>
    <phoneticPr fontId="2"/>
  </si>
  <si>
    <t>ｶｰﾄﾞ</t>
  </si>
  <si>
    <t>第２６回こばえちゃ山形全国競技かるた酒田大会</t>
    <rPh sb="0" eb="1">
      <t>ダイ</t>
    </rPh>
    <rPh sb="8" eb="10">
      <t>ヤマガタ</t>
    </rPh>
    <rPh sb="10" eb="14">
      <t>ゼンコクキョウギ</t>
    </rPh>
    <rPh sb="17" eb="19">
      <t>サカタ</t>
    </rPh>
    <rPh sb="19" eb="21">
      <t>タイカイ</t>
    </rPh>
    <phoneticPr fontId="2"/>
  </si>
  <si>
    <t>○</t>
    <phoneticPr fontId="2"/>
  </si>
  <si>
    <t>山形県</t>
    <rPh sb="0" eb="2">
      <t>ヤマガタ</t>
    </rPh>
    <rPh sb="2" eb="3">
      <t>ケン</t>
    </rPh>
    <phoneticPr fontId="2"/>
  </si>
  <si>
    <t>酒田市</t>
    <rPh sb="0" eb="3">
      <t>サカタシ</t>
    </rPh>
    <phoneticPr fontId="2"/>
  </si>
  <si>
    <t>酒田市武道館</t>
    <rPh sb="0" eb="3">
      <t>サカタシ</t>
    </rPh>
    <rPh sb="3" eb="6">
      <t>ブドウカン</t>
    </rPh>
    <phoneticPr fontId="2"/>
  </si>
  <si>
    <t>菅　啓彦</t>
    <rPh sb="0" eb="1">
      <t>スガ</t>
    </rPh>
    <rPh sb="2" eb="3">
      <t>ケイ</t>
    </rPh>
    <rPh sb="3" eb="4">
      <t>ヒコ</t>
    </rPh>
    <phoneticPr fontId="2"/>
  </si>
  <si>
    <t>木村　俊昭他</t>
    <rPh sb="0" eb="2">
      <t>キムラ</t>
    </rPh>
    <rPh sb="3" eb="4">
      <t>トシ</t>
    </rPh>
    <rPh sb="4" eb="5">
      <t>アキラ</t>
    </rPh>
    <rPh sb="5" eb="6">
      <t>ホカ</t>
    </rPh>
    <phoneticPr fontId="2"/>
  </si>
  <si>
    <t>事前</t>
    <rPh sb="0" eb="2">
      <t>ジゼン</t>
    </rPh>
    <phoneticPr fontId="2"/>
  </si>
  <si>
    <t>-</t>
    <phoneticPr fontId="2"/>
  </si>
  <si>
    <t>第２０回全国競技かるた兵庫大会(ＡＢＣＤ)※</t>
    <rPh sb="0" eb="1">
      <t>ダイ</t>
    </rPh>
    <rPh sb="3" eb="4">
      <t>カイ</t>
    </rPh>
    <rPh sb="4" eb="6">
      <t>ゼンコク</t>
    </rPh>
    <rPh sb="6" eb="8">
      <t>キョウギ</t>
    </rPh>
    <rPh sb="11" eb="13">
      <t>ヒョウゴ</t>
    </rPh>
    <rPh sb="13" eb="15">
      <t>タイカイ</t>
    </rPh>
    <phoneticPr fontId="2"/>
  </si>
  <si>
    <t>兵庫県</t>
    <rPh sb="0" eb="3">
      <t>ヒョウゴケン</t>
    </rPh>
    <phoneticPr fontId="2"/>
  </si>
  <si>
    <t>姫路市</t>
    <rPh sb="0" eb="3">
      <t>ヒメジシ</t>
    </rPh>
    <phoneticPr fontId="2"/>
  </si>
  <si>
    <t>兵庫県立武道館</t>
    <rPh sb="0" eb="2">
      <t>ヒョウゴ</t>
    </rPh>
    <rPh sb="2" eb="4">
      <t>ケンリツ</t>
    </rPh>
    <rPh sb="4" eb="7">
      <t>ブドウカン</t>
    </rPh>
    <phoneticPr fontId="2"/>
  </si>
  <si>
    <t>岸田　諭</t>
    <rPh sb="0" eb="2">
      <t>キシダ</t>
    </rPh>
    <rPh sb="3" eb="4">
      <t>サトシ</t>
    </rPh>
    <phoneticPr fontId="2"/>
  </si>
  <si>
    <t>塚口　井公子他</t>
    <rPh sb="0" eb="2">
      <t>ツカグチ</t>
    </rPh>
    <rPh sb="3" eb="4">
      <t>イ</t>
    </rPh>
    <rPh sb="4" eb="6">
      <t>キミコ</t>
    </rPh>
    <rPh sb="6" eb="7">
      <t>ホカ</t>
    </rPh>
    <phoneticPr fontId="2"/>
  </si>
  <si>
    <t>4/中</t>
    <rPh sb="2" eb="3">
      <t>チュウ</t>
    </rPh>
    <phoneticPr fontId="2"/>
  </si>
  <si>
    <t>第３９回全国競技かるたさがみ野大会(Ｂ) ※</t>
    <rPh sb="0" eb="1">
      <t>ダイ</t>
    </rPh>
    <rPh sb="3" eb="4">
      <t>カイ</t>
    </rPh>
    <rPh sb="15" eb="17">
      <t>タイカイ</t>
    </rPh>
    <phoneticPr fontId="2"/>
  </si>
  <si>
    <t>神奈川県</t>
    <rPh sb="0" eb="4">
      <t>カナガワケン</t>
    </rPh>
    <phoneticPr fontId="2"/>
  </si>
  <si>
    <t>大和市</t>
    <rPh sb="0" eb="3">
      <t>ヤマトシ</t>
    </rPh>
    <phoneticPr fontId="2"/>
  </si>
  <si>
    <t>大和スポーツセンター</t>
    <rPh sb="0" eb="2">
      <t>ヤマト</t>
    </rPh>
    <phoneticPr fontId="2"/>
  </si>
  <si>
    <t>田口　貴志</t>
    <rPh sb="0" eb="2">
      <t>タグチ</t>
    </rPh>
    <rPh sb="3" eb="4">
      <t>タカシ</t>
    </rPh>
    <rPh sb="4" eb="5">
      <t>ココロザシ</t>
    </rPh>
    <phoneticPr fontId="2"/>
  </si>
  <si>
    <t>永吉　寛行　他</t>
    <rPh sb="0" eb="2">
      <t>ナガヨシ</t>
    </rPh>
    <rPh sb="3" eb="4">
      <t>ヒロシ</t>
    </rPh>
    <rPh sb="4" eb="5">
      <t>ギョウ</t>
    </rPh>
    <rPh sb="6" eb="7">
      <t>ホカ</t>
    </rPh>
    <phoneticPr fontId="2"/>
  </si>
  <si>
    <t>第十三回奥の細道むすびの地
　全国競技かるた大垣大会(ＢＤＥ)※</t>
    <rPh sb="1" eb="3">
      <t>ジュウサン</t>
    </rPh>
    <rPh sb="22" eb="24">
      <t>オオガキ</t>
    </rPh>
    <phoneticPr fontId="2"/>
  </si>
  <si>
    <t>大垣市</t>
    <rPh sb="0" eb="3">
      <t>オオガキシ</t>
    </rPh>
    <phoneticPr fontId="2"/>
  </si>
  <si>
    <t>大垣市武道館</t>
    <rPh sb="0" eb="3">
      <t>オオガキシ</t>
    </rPh>
    <phoneticPr fontId="2"/>
  </si>
  <si>
    <t>未定</t>
    <rPh sb="0" eb="2">
      <t>ミテイ</t>
    </rPh>
    <phoneticPr fontId="2"/>
  </si>
  <si>
    <t>－</t>
    <phoneticPr fontId="2"/>
  </si>
  <si>
    <t>第４３回全国競技かるた東京吉野会大会(Ｄ) ※</t>
    <rPh sb="6" eb="8">
      <t>キョウギ</t>
    </rPh>
    <rPh sb="11" eb="13">
      <t>トウキョウ</t>
    </rPh>
    <phoneticPr fontId="2"/>
  </si>
  <si>
    <t>ひがしんアリーナ
（墨田区総合体育館）</t>
    <rPh sb="15" eb="18">
      <t>タイイクカン</t>
    </rPh>
    <phoneticPr fontId="2"/>
  </si>
  <si>
    <t>小野　隆</t>
    <rPh sb="0" eb="2">
      <t>オノ</t>
    </rPh>
    <rPh sb="3" eb="4">
      <t>タカシ</t>
    </rPh>
    <phoneticPr fontId="2"/>
  </si>
  <si>
    <t>五味　朋子他</t>
    <rPh sb="0" eb="2">
      <t>ゴミ</t>
    </rPh>
    <rPh sb="3" eb="5">
      <t>トモコ</t>
    </rPh>
    <rPh sb="5" eb="6">
      <t>ホカ</t>
    </rPh>
    <phoneticPr fontId="2"/>
  </si>
  <si>
    <t>第十三回奥の細道むすびの地
　全国競技かるた大垣大会(ＡＣ)※</t>
    <rPh sb="1" eb="2">
      <t>ジュウ</t>
    </rPh>
    <rPh sb="2" eb="3">
      <t>サン</t>
    </rPh>
    <rPh sb="22" eb="24">
      <t>オオガキ</t>
    </rPh>
    <phoneticPr fontId="2"/>
  </si>
  <si>
    <t>　</t>
    <phoneticPr fontId="2"/>
  </si>
  <si>
    <t>第４３回全国競技かるた東京吉野会大会(Ｅ) ※</t>
    <rPh sb="6" eb="8">
      <t>キョウギ</t>
    </rPh>
    <rPh sb="11" eb="13">
      <t>トウキョウ</t>
    </rPh>
    <phoneticPr fontId="2"/>
  </si>
  <si>
    <t>住吉　宏徳</t>
    <rPh sb="0" eb="2">
      <t>スミヨシ</t>
    </rPh>
    <rPh sb="3" eb="5">
      <t>ヒロノリ</t>
    </rPh>
    <phoneticPr fontId="2"/>
  </si>
  <si>
    <t>千葉県かるた協会</t>
    <rPh sb="0" eb="3">
      <t>チバケン</t>
    </rPh>
    <rPh sb="6" eb="8">
      <t>キョウカイ</t>
    </rPh>
    <phoneticPr fontId="2"/>
  </si>
  <si>
    <t>第３回全国競技かるた千葉大会(Ｃ) ※</t>
    <rPh sb="0" eb="1">
      <t>ダイ</t>
    </rPh>
    <rPh sb="2" eb="3">
      <t>カイ</t>
    </rPh>
    <rPh sb="3" eb="7">
      <t>ゼンコクキョウギ</t>
    </rPh>
    <rPh sb="10" eb="14">
      <t>チバタイカイ</t>
    </rPh>
    <phoneticPr fontId="2"/>
  </si>
  <si>
    <t>千葉県</t>
    <rPh sb="0" eb="3">
      <t>チバケン</t>
    </rPh>
    <phoneticPr fontId="2"/>
  </si>
  <si>
    <t>千葉市</t>
    <rPh sb="0" eb="3">
      <t>チバシ</t>
    </rPh>
    <phoneticPr fontId="2"/>
  </si>
  <si>
    <t>池原　威徳</t>
    <rPh sb="0" eb="2">
      <t>イケハラ</t>
    </rPh>
    <rPh sb="3" eb="4">
      <t>タケシ</t>
    </rPh>
    <rPh sb="4" eb="5">
      <t>トク</t>
    </rPh>
    <phoneticPr fontId="2"/>
  </si>
  <si>
    <t>長谷川みか他</t>
    <rPh sb="0" eb="3">
      <t>ハセガワ</t>
    </rPh>
    <rPh sb="5" eb="6">
      <t>ホカ</t>
    </rPh>
    <phoneticPr fontId="2"/>
  </si>
  <si>
    <t>第４１回全国競技かるた熊本大会(ＡＢ) ※</t>
    <rPh sb="0" eb="1">
      <t>ダイ</t>
    </rPh>
    <rPh sb="3" eb="4">
      <t>カイ</t>
    </rPh>
    <rPh sb="4" eb="5">
      <t>ゼン</t>
    </rPh>
    <rPh sb="5" eb="6">
      <t>コク</t>
    </rPh>
    <rPh sb="11" eb="12">
      <t>クマ</t>
    </rPh>
    <rPh sb="12" eb="13">
      <t>モト</t>
    </rPh>
    <rPh sb="13" eb="15">
      <t>タイカイ</t>
    </rPh>
    <phoneticPr fontId="2"/>
  </si>
  <si>
    <t>熊本県</t>
    <rPh sb="0" eb="3">
      <t>クマモトケン</t>
    </rPh>
    <phoneticPr fontId="2"/>
  </si>
  <si>
    <t>玉名市</t>
    <rPh sb="0" eb="3">
      <t>タマナシ</t>
    </rPh>
    <phoneticPr fontId="2"/>
  </si>
  <si>
    <t>玉名市武道館</t>
    <rPh sb="0" eb="6">
      <t>タマナシブドウカン</t>
    </rPh>
    <phoneticPr fontId="2"/>
  </si>
  <si>
    <t>西　剛志</t>
    <rPh sb="0" eb="1">
      <t>ニシ</t>
    </rPh>
    <phoneticPr fontId="2"/>
  </si>
  <si>
    <t>原口　菜穂子他</t>
    <rPh sb="0" eb="1">
      <t>ハラ</t>
    </rPh>
    <rPh sb="1" eb="2">
      <t>クチ</t>
    </rPh>
    <rPh sb="3" eb="6">
      <t>ナホコ</t>
    </rPh>
    <rPh sb="6" eb="7">
      <t>ホカ</t>
    </rPh>
    <phoneticPr fontId="2"/>
  </si>
  <si>
    <t>当日</t>
    <rPh sb="0" eb="2">
      <t>トウジツ</t>
    </rPh>
    <phoneticPr fontId="2"/>
  </si>
  <si>
    <t>第８９回椿杯争奪全国競技かるた大会(ＡＢＣ) ※</t>
    <rPh sb="6" eb="8">
      <t>ソウダツ</t>
    </rPh>
    <rPh sb="10" eb="12">
      <t>キョウギ</t>
    </rPh>
    <phoneticPr fontId="2"/>
  </si>
  <si>
    <t>宮城県</t>
    <rPh sb="0" eb="3">
      <t>ミヤギケン</t>
    </rPh>
    <phoneticPr fontId="2"/>
  </si>
  <si>
    <t>仙台市</t>
    <rPh sb="0" eb="3">
      <t>センダイシ</t>
    </rPh>
    <phoneticPr fontId="2"/>
  </si>
  <si>
    <t>宮城県武道館</t>
    <rPh sb="0" eb="3">
      <t>ミヤギケン</t>
    </rPh>
    <rPh sb="3" eb="6">
      <t>ブドウカン</t>
    </rPh>
    <phoneticPr fontId="2"/>
  </si>
  <si>
    <t>坂本　忠厚</t>
    <rPh sb="0" eb="2">
      <t>サカモト</t>
    </rPh>
    <rPh sb="3" eb="5">
      <t>タダアツ</t>
    </rPh>
    <phoneticPr fontId="2"/>
  </si>
  <si>
    <t>徳永　理枝他</t>
    <phoneticPr fontId="2"/>
  </si>
  <si>
    <t>第３０回人麿の里・全国競技かるた益田大会(Ｅ) ※</t>
  </si>
  <si>
    <t>島根県</t>
    <rPh sb="0" eb="3">
      <t>シマネケン</t>
    </rPh>
    <phoneticPr fontId="2"/>
  </si>
  <si>
    <t>益田市</t>
    <rPh sb="0" eb="3">
      <t>マスダシ</t>
    </rPh>
    <phoneticPr fontId="2"/>
  </si>
  <si>
    <t>妙義寺</t>
    <rPh sb="0" eb="2">
      <t>ミョウギ</t>
    </rPh>
    <rPh sb="2" eb="3">
      <t>テラ</t>
    </rPh>
    <phoneticPr fontId="2"/>
  </si>
  <si>
    <t>牧原　直也</t>
    <phoneticPr fontId="2"/>
  </si>
  <si>
    <t>桐田真一郎他</t>
    <rPh sb="5" eb="6">
      <t>ホカ</t>
    </rPh>
    <phoneticPr fontId="2"/>
  </si>
  <si>
    <t>-</t>
  </si>
  <si>
    <t>第８回全国競技かるた大阪なにはえ大会(Ｄ)※</t>
  </si>
  <si>
    <t>大阪府</t>
    <rPh sb="0" eb="3">
      <t>オオサカフ</t>
    </rPh>
    <phoneticPr fontId="2"/>
  </si>
  <si>
    <t>堺市</t>
    <rPh sb="0" eb="2">
      <t>サカイシ</t>
    </rPh>
    <phoneticPr fontId="2"/>
  </si>
  <si>
    <t>堺市立鴨谷体育館</t>
    <rPh sb="0" eb="3">
      <t>サカイシリツ</t>
    </rPh>
    <rPh sb="3" eb="5">
      <t>カモヤ</t>
    </rPh>
    <rPh sb="5" eb="8">
      <t>タイイクカン</t>
    </rPh>
    <phoneticPr fontId="2"/>
  </si>
  <si>
    <t>中谷　尋美</t>
    <rPh sb="0" eb="2">
      <t>ナカタニ</t>
    </rPh>
    <rPh sb="3" eb="5">
      <t>ヒロミ</t>
    </rPh>
    <phoneticPr fontId="2"/>
  </si>
  <si>
    <t>第８回全国競技かるた大阪なにはえ大会(Ｃ)※</t>
  </si>
  <si>
    <t>後納</t>
    <rPh sb="0" eb="2">
      <t>コウノウ</t>
    </rPh>
    <phoneticPr fontId="2"/>
  </si>
  <si>
    <t>第２回全国競技かるた青森大会（ＡＢ）※</t>
    <rPh sb="0" eb="1">
      <t>ダイ</t>
    </rPh>
    <rPh sb="2" eb="3">
      <t>カイ</t>
    </rPh>
    <rPh sb="3" eb="5">
      <t>ゼンコク</t>
    </rPh>
    <rPh sb="5" eb="7">
      <t>キョウギ</t>
    </rPh>
    <rPh sb="10" eb="12">
      <t>アオモリ</t>
    </rPh>
    <rPh sb="12" eb="14">
      <t>タイカイ</t>
    </rPh>
    <phoneticPr fontId="2"/>
  </si>
  <si>
    <t>青森県</t>
    <rPh sb="0" eb="3">
      <t>アオモリケン</t>
    </rPh>
    <phoneticPr fontId="2"/>
  </si>
  <si>
    <t>八戸市</t>
    <rPh sb="0" eb="3">
      <t>ハチノヘシ</t>
    </rPh>
    <phoneticPr fontId="2"/>
  </si>
  <si>
    <t>文化教養センター南部会館</t>
    <rPh sb="0" eb="2">
      <t>ブンカ</t>
    </rPh>
    <rPh sb="2" eb="4">
      <t>キョウヨウ</t>
    </rPh>
    <rPh sb="8" eb="10">
      <t>ナンブ</t>
    </rPh>
    <rPh sb="10" eb="12">
      <t>カイカン</t>
    </rPh>
    <phoneticPr fontId="2"/>
  </si>
  <si>
    <t>和田　浩子</t>
    <rPh sb="0" eb="2">
      <t>ワダ</t>
    </rPh>
    <rPh sb="3" eb="5">
      <t>ヒロコ</t>
    </rPh>
    <phoneticPr fontId="2"/>
  </si>
  <si>
    <t>木村　俊昭他</t>
    <rPh sb="0" eb="2">
      <t>キムラ</t>
    </rPh>
    <rPh sb="3" eb="5">
      <t>トシアキ</t>
    </rPh>
    <rPh sb="5" eb="6">
      <t>ホカ</t>
    </rPh>
    <phoneticPr fontId="2"/>
  </si>
  <si>
    <t>第２回全国競技かるた青森大会（ＣＤＥ）※</t>
    <rPh sb="0" eb="1">
      <t>ダイ</t>
    </rPh>
    <rPh sb="2" eb="3">
      <t>カイ</t>
    </rPh>
    <rPh sb="3" eb="5">
      <t>ゼンコク</t>
    </rPh>
    <rPh sb="5" eb="7">
      <t>キョウギ</t>
    </rPh>
    <rPh sb="10" eb="12">
      <t>アオモリ</t>
    </rPh>
    <rPh sb="12" eb="14">
      <t>タイカイ</t>
    </rPh>
    <phoneticPr fontId="2"/>
  </si>
  <si>
    <t>第３９回全国競技かるたさがみ野大会(ＣＤ) ※</t>
    <rPh sb="0" eb="1">
      <t>ダイ</t>
    </rPh>
    <rPh sb="3" eb="4">
      <t>カイ</t>
    </rPh>
    <rPh sb="15" eb="17">
      <t>タイカイ</t>
    </rPh>
    <phoneticPr fontId="2"/>
  </si>
  <si>
    <t>第２５回全国競技かるた愛知大会(ＣＤ) ※</t>
    <rPh sb="0" eb="1">
      <t>ダイ</t>
    </rPh>
    <rPh sb="3" eb="4">
      <t>カイ</t>
    </rPh>
    <rPh sb="11" eb="13">
      <t>アイチ</t>
    </rPh>
    <rPh sb="13" eb="15">
      <t>タイカイ</t>
    </rPh>
    <phoneticPr fontId="2"/>
  </si>
  <si>
    <t>津島市</t>
    <rPh sb="0" eb="3">
      <t>ツシマシ</t>
    </rPh>
    <phoneticPr fontId="2"/>
  </si>
  <si>
    <t>津島市錬成館</t>
    <rPh sb="0" eb="6">
      <t>ツシマシレンセイカン</t>
    </rPh>
    <phoneticPr fontId="2"/>
  </si>
  <si>
    <t>伊藤　孝男</t>
    <rPh sb="0" eb="2">
      <t>イトウ</t>
    </rPh>
    <rPh sb="3" eb="5">
      <t>タカオ</t>
    </rPh>
    <phoneticPr fontId="2"/>
  </si>
  <si>
    <t>松山　靖子</t>
    <rPh sb="0" eb="2">
      <t>マツヤマ</t>
    </rPh>
    <rPh sb="3" eb="5">
      <t>ヤスコ</t>
    </rPh>
    <phoneticPr fontId="2"/>
  </si>
  <si>
    <t>杉並かるた会</t>
    <rPh sb="0" eb="2">
      <t>スギナミ</t>
    </rPh>
    <rPh sb="5" eb="6">
      <t>カイ</t>
    </rPh>
    <phoneticPr fontId="2"/>
  </si>
  <si>
    <t>伊賀　瑞希</t>
    <rPh sb="0" eb="2">
      <t>イガ</t>
    </rPh>
    <rPh sb="3" eb="4">
      <t>ズイ</t>
    </rPh>
    <phoneticPr fontId="2"/>
  </si>
  <si>
    <t>東村　亜子他</t>
    <rPh sb="0" eb="2">
      <t>ヒガシムラ</t>
    </rPh>
    <rPh sb="3" eb="5">
      <t>アコ</t>
    </rPh>
    <rPh sb="5" eb="6">
      <t>ホカ</t>
    </rPh>
    <phoneticPr fontId="2"/>
  </si>
  <si>
    <t>藤原定家卿小倉百人一首撰定記念
第７７回全国競技かるた京都大会(Ｂ) ※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0" eb="22">
      <t>ゼンコク</t>
    </rPh>
    <rPh sb="27" eb="29">
      <t>キョウト</t>
    </rPh>
    <rPh sb="29" eb="31">
      <t>タイカイ</t>
    </rPh>
    <phoneticPr fontId="2"/>
  </si>
  <si>
    <t>知恩院和順会館</t>
    <rPh sb="0" eb="3">
      <t>チオンイン</t>
    </rPh>
    <rPh sb="3" eb="7">
      <t>ワジュンカイカン</t>
    </rPh>
    <phoneticPr fontId="2"/>
  </si>
  <si>
    <t>上野　玲</t>
    <rPh sb="0" eb="2">
      <t>ウエノ</t>
    </rPh>
    <rPh sb="3" eb="4">
      <t>レイ</t>
    </rPh>
    <phoneticPr fontId="2"/>
  </si>
  <si>
    <t>鎰谷　節他</t>
    <rPh sb="0" eb="1">
      <t>カギ</t>
    </rPh>
    <rPh sb="1" eb="2">
      <t>タニ</t>
    </rPh>
    <rPh sb="3" eb="4">
      <t>フシ</t>
    </rPh>
    <rPh sb="4" eb="5">
      <t>ホカ</t>
    </rPh>
    <phoneticPr fontId="2"/>
  </si>
  <si>
    <t>藤原定家卿小倉百人一首撰定記念
第７７回全国競技かるた京都大会(Ａ) ※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0" eb="22">
      <t>ゼンコク</t>
    </rPh>
    <rPh sb="27" eb="29">
      <t>キョウト</t>
    </rPh>
    <rPh sb="29" eb="31">
      <t>タイカイ</t>
    </rPh>
    <phoneticPr fontId="2"/>
  </si>
  <si>
    <t>第３回全国競技かるた千葉大会(Ａ)※</t>
    <rPh sb="0" eb="1">
      <t>ダイ</t>
    </rPh>
    <rPh sb="2" eb="3">
      <t>カイ</t>
    </rPh>
    <rPh sb="3" eb="7">
      <t>ゼンコクキョウギ</t>
    </rPh>
    <rPh sb="10" eb="14">
      <t>チバタイカイ</t>
    </rPh>
    <phoneticPr fontId="2"/>
  </si>
  <si>
    <t>流山市</t>
    <rPh sb="0" eb="3">
      <t>ナガレヤマシ</t>
    </rPh>
    <phoneticPr fontId="2"/>
  </si>
  <si>
    <t>キッコーマンアリーナ</t>
    <phoneticPr fontId="2"/>
  </si>
  <si>
    <t>第３０回人麿の里・全国競技かるた益田大会(ＣＤ) ※</t>
  </si>
  <si>
    <t>益田市立市民学習センター</t>
    <rPh sb="3" eb="4">
      <t>リツ</t>
    </rPh>
    <phoneticPr fontId="2"/>
  </si>
  <si>
    <t>小田　広行</t>
    <rPh sb="0" eb="2">
      <t>オダ</t>
    </rPh>
    <rPh sb="3" eb="5">
      <t>ヒロユキ</t>
    </rPh>
    <phoneticPr fontId="2"/>
  </si>
  <si>
    <t>池田　範子他</t>
    <rPh sb="0" eb="2">
      <t>イケダ</t>
    </rPh>
    <rPh sb="3" eb="5">
      <t>ノリコ</t>
    </rPh>
    <rPh sb="5" eb="6">
      <t>ホカ</t>
    </rPh>
    <phoneticPr fontId="2"/>
  </si>
  <si>
    <t>第３０回人麿の里・全国競技かるた益田大会(ＡＢ) ※</t>
  </si>
  <si>
    <t>第４５回全国競技かるた鹿児島大会(ＤＥ)※</t>
  </si>
  <si>
    <t>鹿児島県</t>
    <rPh sb="0" eb="4">
      <t>カゴシマケン</t>
    </rPh>
    <phoneticPr fontId="2"/>
  </si>
  <si>
    <t>鹿児島市</t>
    <rPh sb="0" eb="4">
      <t>カゴシマシ</t>
    </rPh>
    <phoneticPr fontId="2"/>
  </si>
  <si>
    <t>鹿児島県武道館</t>
    <rPh sb="0" eb="7">
      <t>カゴシマケンブドウカン</t>
    </rPh>
    <phoneticPr fontId="2"/>
  </si>
  <si>
    <t>山下　弘子他</t>
    <rPh sb="0" eb="2">
      <t>ヤマシタ</t>
    </rPh>
    <rPh sb="3" eb="5">
      <t>ヒロコ</t>
    </rPh>
    <rPh sb="5" eb="6">
      <t>ホカ</t>
    </rPh>
    <phoneticPr fontId="2"/>
  </si>
  <si>
    <t>第５３回全国競技かるた大分大会(ＡＢ) ※</t>
    <rPh sb="4" eb="6">
      <t>ゼンコク</t>
    </rPh>
    <rPh sb="11" eb="13">
      <t>オオイタ</t>
    </rPh>
    <phoneticPr fontId="2"/>
  </si>
  <si>
    <t>大分県</t>
    <rPh sb="0" eb="3">
      <t>オオイタケン</t>
    </rPh>
    <phoneticPr fontId="2"/>
  </si>
  <si>
    <t>大分市</t>
    <rPh sb="0" eb="3">
      <t>オオイタシ</t>
    </rPh>
    <phoneticPr fontId="2"/>
  </si>
  <si>
    <t>サイクルショップコダマ　大洲アリーナ</t>
    <rPh sb="12" eb="14">
      <t>オオス</t>
    </rPh>
    <phoneticPr fontId="2"/>
  </si>
  <si>
    <t>長尾　嘉昭</t>
    <rPh sb="0" eb="2">
      <t>ナガオ</t>
    </rPh>
    <rPh sb="3" eb="5">
      <t>ヨシアキ</t>
    </rPh>
    <phoneticPr fontId="2"/>
  </si>
  <si>
    <t>米田　光他</t>
    <rPh sb="0" eb="2">
      <t>ヨネダ</t>
    </rPh>
    <rPh sb="3" eb="4">
      <t>ヒカル</t>
    </rPh>
    <rPh sb="4" eb="5">
      <t>タ</t>
    </rPh>
    <phoneticPr fontId="2"/>
  </si>
  <si>
    <t>7/下</t>
    <rPh sb="2" eb="3">
      <t>シタ</t>
    </rPh>
    <phoneticPr fontId="2"/>
  </si>
  <si>
    <t>第３９回全国競技かるたさがみ野大会(Ａ) ※</t>
    <rPh sb="0" eb="1">
      <t>ダイ</t>
    </rPh>
    <rPh sb="3" eb="4">
      <t>カイ</t>
    </rPh>
    <rPh sb="15" eb="17">
      <t>タイカイ</t>
    </rPh>
    <phoneticPr fontId="2"/>
  </si>
  <si>
    <t>2025年8月未定</t>
    <rPh sb="4" eb="5">
      <t>ネン</t>
    </rPh>
    <rPh sb="6" eb="7">
      <t>ガツ</t>
    </rPh>
    <rPh sb="7" eb="9">
      <t>ミテイ</t>
    </rPh>
    <phoneticPr fontId="2"/>
  </si>
  <si>
    <t>相模原市</t>
    <rPh sb="0" eb="4">
      <t>サガミハラシ</t>
    </rPh>
    <phoneticPr fontId="2"/>
  </si>
  <si>
    <t>相模女子大学</t>
    <rPh sb="0" eb="2">
      <t>サガミ</t>
    </rPh>
    <rPh sb="2" eb="4">
      <t>ジョシ</t>
    </rPh>
    <rPh sb="4" eb="5">
      <t>ダイ</t>
    </rPh>
    <rPh sb="5" eb="6">
      <t>ガク</t>
    </rPh>
    <phoneticPr fontId="2"/>
  </si>
  <si>
    <t>永吉　寛行他</t>
    <rPh sb="0" eb="2">
      <t>ナガヨシ</t>
    </rPh>
    <rPh sb="3" eb="4">
      <t>ヒロシ</t>
    </rPh>
    <rPh sb="4" eb="5">
      <t>ギョウ</t>
    </rPh>
    <rPh sb="5" eb="6">
      <t>ホカ</t>
    </rPh>
    <phoneticPr fontId="2"/>
  </si>
  <si>
    <t>蓮生記念第１２回全国競技かるた宇都宮大会(Ｅ) ※</t>
    <rPh sb="0" eb="1">
      <t>ハス</t>
    </rPh>
    <rPh sb="1" eb="2">
      <t>ナマ</t>
    </rPh>
    <rPh sb="2" eb="4">
      <t>キネン</t>
    </rPh>
    <rPh sb="4" eb="5">
      <t>ダイ</t>
    </rPh>
    <rPh sb="7" eb="8">
      <t>カイ</t>
    </rPh>
    <rPh sb="8" eb="10">
      <t>ゼンコク</t>
    </rPh>
    <rPh sb="10" eb="12">
      <t>キョウギ</t>
    </rPh>
    <rPh sb="15" eb="18">
      <t>ウツノミヤ</t>
    </rPh>
    <rPh sb="18" eb="20">
      <t>タイカイ</t>
    </rPh>
    <phoneticPr fontId="2"/>
  </si>
  <si>
    <t>栃木県</t>
    <rPh sb="0" eb="3">
      <t>トチギケン</t>
    </rPh>
    <phoneticPr fontId="2"/>
  </si>
  <si>
    <t>宇都宮市</t>
    <rPh sb="0" eb="4">
      <t>ウツノミヤシ</t>
    </rPh>
    <phoneticPr fontId="2"/>
  </si>
  <si>
    <t>栃木県総合運動公園武道館
（ユウケイ武道館）</t>
    <rPh sb="0" eb="3">
      <t>トチギケン</t>
    </rPh>
    <rPh sb="3" eb="9">
      <t>ソウゴウウンドウコウエン</t>
    </rPh>
    <rPh sb="9" eb="12">
      <t>ブドウカン</t>
    </rPh>
    <rPh sb="18" eb="21">
      <t>ブドウカン</t>
    </rPh>
    <phoneticPr fontId="2"/>
  </si>
  <si>
    <t>富岡　聖</t>
    <rPh sb="0" eb="2">
      <t>トミオカ</t>
    </rPh>
    <rPh sb="3" eb="4">
      <t>セイ</t>
    </rPh>
    <phoneticPr fontId="2"/>
  </si>
  <si>
    <t>湯澤　利子他</t>
    <rPh sb="0" eb="2">
      <t>ユザワ</t>
    </rPh>
    <rPh sb="3" eb="5">
      <t>トシコ</t>
    </rPh>
    <rPh sb="5" eb="6">
      <t>ホカ</t>
    </rPh>
    <phoneticPr fontId="2"/>
  </si>
  <si>
    <t>第８回全国競技かるた秋田大会(ＤＥ) ※</t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phoneticPr fontId="2"/>
  </si>
  <si>
    <t>秋田県</t>
    <rPh sb="0" eb="3">
      <t>アキタケン</t>
    </rPh>
    <phoneticPr fontId="2"/>
  </si>
  <si>
    <t>秋田市</t>
    <rPh sb="0" eb="3">
      <t>アキタシ</t>
    </rPh>
    <phoneticPr fontId="2"/>
  </si>
  <si>
    <t>秋田県立武道館</t>
    <rPh sb="0" eb="7">
      <t>アキタケンリツブドウカン</t>
    </rPh>
    <phoneticPr fontId="2"/>
  </si>
  <si>
    <t>倍賞　弘平</t>
    <rPh sb="0" eb="2">
      <t>バイショウ</t>
    </rPh>
    <rPh sb="3" eb="4">
      <t>ヒロシ</t>
    </rPh>
    <rPh sb="4" eb="5">
      <t>ヒラ</t>
    </rPh>
    <phoneticPr fontId="2"/>
  </si>
  <si>
    <t>平野　智子他</t>
    <rPh sb="0" eb="2">
      <t>ヒラノ</t>
    </rPh>
    <rPh sb="3" eb="5">
      <t>トモコ</t>
    </rPh>
    <rPh sb="5" eb="6">
      <t>ホカ</t>
    </rPh>
    <phoneticPr fontId="2"/>
  </si>
  <si>
    <t>第２５回全国競技かるた富山大会(ＡＢＣ) ※</t>
    <rPh sb="3" eb="4">
      <t>カイ</t>
    </rPh>
    <rPh sb="4" eb="6">
      <t>ゼンコク</t>
    </rPh>
    <rPh sb="6" eb="8">
      <t>キョウギ</t>
    </rPh>
    <rPh sb="11" eb="13">
      <t>トヤマ</t>
    </rPh>
    <rPh sb="13" eb="15">
      <t>タイカイ</t>
    </rPh>
    <phoneticPr fontId="2"/>
  </si>
  <si>
    <t>富山県</t>
    <rPh sb="0" eb="3">
      <t>トヤマケン</t>
    </rPh>
    <phoneticPr fontId="2"/>
  </si>
  <si>
    <t>朝日町</t>
    <rPh sb="0" eb="3">
      <t>アサヒマチ</t>
    </rPh>
    <phoneticPr fontId="2"/>
  </si>
  <si>
    <t>朝日町文化体育センター　サンリーナ</t>
    <rPh sb="0" eb="3">
      <t>アサヒチョウ</t>
    </rPh>
    <rPh sb="3" eb="5">
      <t>ブンカ</t>
    </rPh>
    <rPh sb="5" eb="7">
      <t>タイイク</t>
    </rPh>
    <phoneticPr fontId="2"/>
  </si>
  <si>
    <t>渡辺　和恵</t>
    <rPh sb="0" eb="2">
      <t>ワタナベ</t>
    </rPh>
    <rPh sb="3" eb="5">
      <t>カズエ</t>
    </rPh>
    <phoneticPr fontId="2"/>
  </si>
  <si>
    <t>中﨑　圭子他</t>
    <rPh sb="0" eb="2">
      <t>ナカザキ</t>
    </rPh>
    <rPh sb="3" eb="5">
      <t>ケイコ</t>
    </rPh>
    <rPh sb="5" eb="6">
      <t>ホカ</t>
    </rPh>
    <phoneticPr fontId="2"/>
  </si>
  <si>
    <t>第２５回全国競技かるた愛知大会(Ｅ) ※</t>
    <rPh sb="0" eb="1">
      <t>ダイ</t>
    </rPh>
    <rPh sb="3" eb="4">
      <t>カイ</t>
    </rPh>
    <rPh sb="11" eb="13">
      <t>アイチ</t>
    </rPh>
    <rPh sb="13" eb="15">
      <t>タイカイ</t>
    </rPh>
    <phoneticPr fontId="2"/>
  </si>
  <si>
    <t>第２１回全国競技かるた香川大会(ＡＢ)※</t>
    <rPh sb="11" eb="13">
      <t>カガワ</t>
    </rPh>
    <phoneticPr fontId="2"/>
  </si>
  <si>
    <t>香川県</t>
    <rPh sb="0" eb="3">
      <t>カガワケン</t>
    </rPh>
    <phoneticPr fontId="2"/>
  </si>
  <si>
    <t>高松市</t>
    <rPh sb="0" eb="3">
      <t>タカマツシ</t>
    </rPh>
    <phoneticPr fontId="2"/>
  </si>
  <si>
    <t>高松市総合体育館</t>
    <rPh sb="0" eb="2">
      <t>タカマツ</t>
    </rPh>
    <rPh sb="2" eb="3">
      <t>シ</t>
    </rPh>
    <rPh sb="3" eb="8">
      <t>ソウゴウタイイクカン</t>
    </rPh>
    <phoneticPr fontId="2"/>
  </si>
  <si>
    <t>赤井　靖雄</t>
    <rPh sb="0" eb="2">
      <t>アカイ</t>
    </rPh>
    <rPh sb="3" eb="5">
      <t>ヤスオ</t>
    </rPh>
    <phoneticPr fontId="2"/>
  </si>
  <si>
    <t>長原　道子他</t>
    <rPh sb="0" eb="2">
      <t>ナガハラ</t>
    </rPh>
    <rPh sb="3" eb="5">
      <t>ミチコ</t>
    </rPh>
    <rPh sb="5" eb="6">
      <t>ホカ</t>
    </rPh>
    <phoneticPr fontId="2"/>
  </si>
  <si>
    <t>第５３回全国競技かるた大分大会(ＣＤＥ) ※</t>
    <rPh sb="4" eb="6">
      <t>ゼンコク</t>
    </rPh>
    <rPh sb="11" eb="13">
      <t>オオイタ</t>
    </rPh>
    <phoneticPr fontId="2"/>
  </si>
  <si>
    <t>8/下</t>
    <rPh sb="1" eb="2">
      <t>ゲ</t>
    </rPh>
    <phoneticPr fontId="2"/>
  </si>
  <si>
    <t>第５９回全国競技かるた静岡大会(ＤＥ他) ※</t>
    <rPh sb="3" eb="4">
      <t>カイ</t>
    </rPh>
    <phoneticPr fontId="2"/>
  </si>
  <si>
    <t>〇</t>
    <phoneticPr fontId="2"/>
  </si>
  <si>
    <t>静岡県</t>
    <rPh sb="0" eb="3">
      <t>シズオカケン</t>
    </rPh>
    <phoneticPr fontId="2"/>
  </si>
  <si>
    <t>藤枝市</t>
    <rPh sb="0" eb="3">
      <t>フジエダシ</t>
    </rPh>
    <phoneticPr fontId="2"/>
  </si>
  <si>
    <t>藤枝市　藤枝市武道館</t>
    <rPh sb="0" eb="3">
      <t>フジエダシ</t>
    </rPh>
    <rPh sb="4" eb="7">
      <t>フジエダシ</t>
    </rPh>
    <rPh sb="7" eb="10">
      <t>ブドウカン</t>
    </rPh>
    <phoneticPr fontId="2"/>
  </si>
  <si>
    <t>第３回全国競技かるた千葉大会(Ｂ)※</t>
    <rPh sb="0" eb="1">
      <t>ダイ</t>
    </rPh>
    <rPh sb="2" eb="3">
      <t>カイ</t>
    </rPh>
    <rPh sb="3" eb="7">
      <t>ゼンコクキョウギ</t>
    </rPh>
    <rPh sb="10" eb="14">
      <t>チバタイカイ</t>
    </rPh>
    <phoneticPr fontId="2"/>
  </si>
  <si>
    <t>第８回全国競技かるた秋田大会(ＡＢＣＤ) ※</t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phoneticPr fontId="2"/>
  </si>
  <si>
    <t>木村　俊明他</t>
    <rPh sb="0" eb="2">
      <t>キムラ</t>
    </rPh>
    <rPh sb="3" eb="5">
      <t>トシアキ</t>
    </rPh>
    <rPh sb="5" eb="6">
      <t>ホカ</t>
    </rPh>
    <phoneticPr fontId="2"/>
  </si>
  <si>
    <t>第７回全国競技かるた新潟大会(A-E)</t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phoneticPr fontId="2"/>
  </si>
  <si>
    <t>新潟県</t>
    <rPh sb="0" eb="3">
      <t>ニイガタケン</t>
    </rPh>
    <phoneticPr fontId="2"/>
  </si>
  <si>
    <t>新潟市</t>
    <rPh sb="0" eb="3">
      <t>ニイガタシ</t>
    </rPh>
    <phoneticPr fontId="2"/>
  </si>
  <si>
    <t>新潟県立武道館</t>
    <rPh sb="0" eb="4">
      <t>ニイガタケンリツ</t>
    </rPh>
    <rPh sb="4" eb="7">
      <t>ブドウカン</t>
    </rPh>
    <phoneticPr fontId="2"/>
  </si>
  <si>
    <t>梅沢　圭祐</t>
    <rPh sb="0" eb="2">
      <t>ウメザワ</t>
    </rPh>
    <rPh sb="3" eb="5">
      <t>ケイスケ</t>
    </rPh>
    <phoneticPr fontId="2"/>
  </si>
  <si>
    <t>齋藤　明他</t>
    <rPh sb="0" eb="2">
      <t>サイトウ</t>
    </rPh>
    <rPh sb="3" eb="4">
      <t>ホカ</t>
    </rPh>
    <phoneticPr fontId="2"/>
  </si>
  <si>
    <t>第２１回全国競技かるた香川大会(ＣＤＥ)※</t>
    <rPh sb="11" eb="13">
      <t>カガワ</t>
    </rPh>
    <phoneticPr fontId="2"/>
  </si>
  <si>
    <t>長原　路子他</t>
    <rPh sb="0" eb="2">
      <t>ナガハラ</t>
    </rPh>
    <rPh sb="3" eb="5">
      <t>ミチコ</t>
    </rPh>
    <rPh sb="5" eb="6">
      <t>ホカ</t>
    </rPh>
    <phoneticPr fontId="2"/>
  </si>
  <si>
    <t>第６回全国競技かるた札幌大会(ＤＥ)※</t>
    <rPh sb="0" eb="1">
      <t>ダイ</t>
    </rPh>
    <rPh sb="2" eb="3">
      <t>カイ</t>
    </rPh>
    <rPh sb="3" eb="5">
      <t>ゼンコク</t>
    </rPh>
    <rPh sb="5" eb="7">
      <t>キョウギ</t>
    </rPh>
    <rPh sb="10" eb="12">
      <t>サッポロ</t>
    </rPh>
    <rPh sb="12" eb="14">
      <t>タイカイ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</si>
  <si>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</si>
  <si>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</si>
  <si>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白石区体育館</t>
    <rPh sb="0" eb="2">
      <t>シロイシ</t>
    </rPh>
    <phoneticPr fontId="2"/>
  </si>
  <si>
    <t>第４１回全国競技かるた熊本大会(ＣＤ) ※</t>
    <rPh sb="0" eb="1">
      <t>ダイ</t>
    </rPh>
    <rPh sb="3" eb="4">
      <t>カイ</t>
    </rPh>
    <rPh sb="4" eb="5">
      <t>ゼン</t>
    </rPh>
    <rPh sb="5" eb="6">
      <t>コク</t>
    </rPh>
    <rPh sb="11" eb="12">
      <t>クマ</t>
    </rPh>
    <rPh sb="12" eb="13">
      <t>モト</t>
    </rPh>
    <rPh sb="13" eb="15">
      <t>タイカイ</t>
    </rPh>
    <phoneticPr fontId="2"/>
  </si>
  <si>
    <t>玉名市武道館</t>
    <rPh sb="0" eb="2">
      <t>タマナ</t>
    </rPh>
    <phoneticPr fontId="2"/>
  </si>
  <si>
    <t>第８４回全国競技かるた北國大会（ＡＢ）※</t>
    <rPh sb="0" eb="1">
      <t>ダイ</t>
    </rPh>
    <rPh sb="3" eb="4">
      <t>カイ</t>
    </rPh>
    <rPh sb="4" eb="6">
      <t>ゼンコク</t>
    </rPh>
    <rPh sb="11" eb="13">
      <t>ホッコク</t>
    </rPh>
    <rPh sb="13" eb="15">
      <t>タイカイ</t>
    </rPh>
    <phoneticPr fontId="2"/>
  </si>
  <si>
    <t>石川県</t>
    <rPh sb="0" eb="3">
      <t>イシカワケン</t>
    </rPh>
    <phoneticPr fontId="2"/>
  </si>
  <si>
    <t>小松市</t>
    <rPh sb="0" eb="3">
      <t>コマツシ</t>
    </rPh>
    <phoneticPr fontId="2"/>
  </si>
  <si>
    <t>小松市　武道館</t>
    <rPh sb="0" eb="3">
      <t>コマツシ</t>
    </rPh>
    <rPh sb="4" eb="7">
      <t>ブドウカン</t>
    </rPh>
    <phoneticPr fontId="2"/>
  </si>
  <si>
    <t>中田　哲治</t>
    <rPh sb="0" eb="2">
      <t>ナカタ</t>
    </rPh>
    <rPh sb="3" eb="5">
      <t>テツジ</t>
    </rPh>
    <phoneticPr fontId="2"/>
  </si>
  <si>
    <t>元祐　謙吾他</t>
    <rPh sb="0" eb="1">
      <t>モト</t>
    </rPh>
    <rPh sb="1" eb="2">
      <t>ユウ</t>
    </rPh>
    <rPh sb="5" eb="6">
      <t>ホカ</t>
    </rPh>
    <phoneticPr fontId="2"/>
  </si>
  <si>
    <t>第８４回全国競技かるた北國大会（ＣＤＥ）※</t>
    <rPh sb="0" eb="1">
      <t>ダイ</t>
    </rPh>
    <rPh sb="3" eb="4">
      <t>カイ</t>
    </rPh>
    <rPh sb="4" eb="6">
      <t>ゼンコク</t>
    </rPh>
    <rPh sb="11" eb="13">
      <t>ホッコク</t>
    </rPh>
    <rPh sb="13" eb="15">
      <t>タイカイ</t>
    </rPh>
    <phoneticPr fontId="2"/>
  </si>
  <si>
    <t>第２５回全国競技かるた富山大会(ＤＥ) ※</t>
    <rPh sb="3" eb="4">
      <t>カイ</t>
    </rPh>
    <rPh sb="4" eb="6">
      <t>ゼンコク</t>
    </rPh>
    <rPh sb="6" eb="8">
      <t>キョウギ</t>
    </rPh>
    <rPh sb="11" eb="13">
      <t>トヤマ</t>
    </rPh>
    <rPh sb="13" eb="15">
      <t>タイカイ</t>
    </rPh>
    <phoneticPr fontId="2"/>
  </si>
  <si>
    <t>朝日町文化体育センター　武道館</t>
    <rPh sb="0" eb="3">
      <t>アサヒチョウ</t>
    </rPh>
    <rPh sb="3" eb="5">
      <t>ブンカ</t>
    </rPh>
    <rPh sb="5" eb="7">
      <t>タイイク</t>
    </rPh>
    <rPh sb="12" eb="15">
      <t>ブドウカン</t>
    </rPh>
    <phoneticPr fontId="2"/>
  </si>
  <si>
    <t>蓮生記念第１２回全国競技かるた宇都宮大会(Ａ-Ｄ) ※</t>
    <rPh sb="0" eb="1">
      <t>ハス</t>
    </rPh>
    <rPh sb="1" eb="2">
      <t>ナマ</t>
    </rPh>
    <rPh sb="2" eb="4">
      <t>キネン</t>
    </rPh>
    <rPh sb="4" eb="5">
      <t>ダイ</t>
    </rPh>
    <rPh sb="7" eb="8">
      <t>カイ</t>
    </rPh>
    <rPh sb="8" eb="10">
      <t>ゼンコク</t>
    </rPh>
    <rPh sb="10" eb="12">
      <t>キョウギ</t>
    </rPh>
    <rPh sb="15" eb="18">
      <t>ウツノミヤ</t>
    </rPh>
    <rPh sb="18" eb="20">
      <t>タイカイ</t>
    </rPh>
    <phoneticPr fontId="2"/>
  </si>
  <si>
    <t>ブレックスアリーナ宇都宮
  (宇都宮市体育館)</t>
    <rPh sb="9" eb="11">
      <t>ウトウツノミヤ</t>
    </rPh>
    <phoneticPr fontId="2"/>
  </si>
  <si>
    <t>第６回全国競技かるた札幌大会(ＡＢＣ)※</t>
    <rPh sb="0" eb="1">
      <t>ダイ</t>
    </rPh>
    <rPh sb="2" eb="3">
      <t>カイ</t>
    </rPh>
    <rPh sb="3" eb="5">
      <t>ゼンコク</t>
    </rPh>
    <rPh sb="5" eb="7">
      <t>キョウギ</t>
    </rPh>
    <rPh sb="10" eb="12">
      <t>サッポロ</t>
    </rPh>
    <rPh sb="12" eb="14">
      <t>タイカイ</t>
    </rPh>
    <phoneticPr fontId="2"/>
  </si>
  <si>
    <t>奈良県かるた協会</t>
    <rPh sb="0" eb="8">
      <t>ナ</t>
    </rPh>
    <phoneticPr fontId="2"/>
  </si>
  <si>
    <t>第３４回全国競技かるた奈良大会(ＤＥ) ※</t>
  </si>
  <si>
    <t>奈良県</t>
    <rPh sb="0" eb="3">
      <t>ナラケン</t>
    </rPh>
    <phoneticPr fontId="2"/>
  </si>
  <si>
    <t>奈良市</t>
    <rPh sb="0" eb="3">
      <t>ナラシ</t>
    </rPh>
    <phoneticPr fontId="2"/>
  </si>
  <si>
    <t>ロート奈良第２中央武道場</t>
    <rPh sb="3" eb="5">
      <t>ナラ</t>
    </rPh>
    <rPh sb="5" eb="6">
      <t>ダイ</t>
    </rPh>
    <rPh sb="7" eb="9">
      <t>チュウオウ</t>
    </rPh>
    <rPh sb="9" eb="12">
      <t>ブドウジョウ</t>
    </rPh>
    <phoneticPr fontId="2"/>
  </si>
  <si>
    <t>北野　嘉文</t>
    <phoneticPr fontId="2"/>
  </si>
  <si>
    <t>小西　淑子他</t>
    <rPh sb="0" eb="2">
      <t>コニシ</t>
    </rPh>
    <rPh sb="3" eb="5">
      <t>シュクコ</t>
    </rPh>
    <rPh sb="5" eb="6">
      <t>ホカ</t>
    </rPh>
    <phoneticPr fontId="2"/>
  </si>
  <si>
    <t>第６４回全国競技かるた和歌山大会(Ａ-Ｄ)</t>
  </si>
  <si>
    <t>和歌山県</t>
    <rPh sb="0" eb="4">
      <t>ワカヤマケン</t>
    </rPh>
    <phoneticPr fontId="2"/>
  </si>
  <si>
    <t>和歌山市</t>
    <rPh sb="0" eb="4">
      <t>ワカヤマシ</t>
    </rPh>
    <phoneticPr fontId="2"/>
  </si>
  <si>
    <t>和歌山ビックウエーブ</t>
    <rPh sb="0" eb="3">
      <t>ワカヤマ</t>
    </rPh>
    <phoneticPr fontId="2"/>
  </si>
  <si>
    <t>中筋　規江</t>
    <rPh sb="0" eb="2">
      <t>ナカスジ</t>
    </rPh>
    <rPh sb="3" eb="4">
      <t>ノリ</t>
    </rPh>
    <rPh sb="4" eb="5">
      <t>エ</t>
    </rPh>
    <phoneticPr fontId="2"/>
  </si>
  <si>
    <t>松永　賢</t>
    <rPh sb="0" eb="2">
      <t>マツナガ</t>
    </rPh>
    <rPh sb="3" eb="4">
      <t>ケン</t>
    </rPh>
    <phoneticPr fontId="2"/>
  </si>
  <si>
    <t>第８９回椿杯争奪全国競技かるた大会(ＤＥ) ※</t>
    <rPh sb="6" eb="8">
      <t>ソウダツ</t>
    </rPh>
    <rPh sb="10" eb="12">
      <t>キョウギ</t>
    </rPh>
    <phoneticPr fontId="2"/>
  </si>
  <si>
    <t>第３４回全国競技かるた奈良大会(ＢＣ) ※</t>
  </si>
  <si>
    <t>第１５回全国競技かるた岡山大会(ＢＣ) ※</t>
    <rPh sb="0" eb="1">
      <t>ダイ</t>
    </rPh>
    <rPh sb="3" eb="4">
      <t>カイ</t>
    </rPh>
    <rPh sb="4" eb="5">
      <t>ゼン</t>
    </rPh>
    <rPh sb="5" eb="7">
      <t>キョウギ</t>
    </rPh>
    <rPh sb="10" eb="12">
      <t>オカヤマ</t>
    </rPh>
    <rPh sb="12" eb="14">
      <t>タイカイ</t>
    </rPh>
    <phoneticPr fontId="2"/>
  </si>
  <si>
    <t>岡山県</t>
    <rPh sb="0" eb="3">
      <t>オカヤマケン</t>
    </rPh>
    <phoneticPr fontId="2"/>
  </si>
  <si>
    <t>岡山市</t>
    <rPh sb="0" eb="3">
      <t>オカヤマシ</t>
    </rPh>
    <phoneticPr fontId="2"/>
  </si>
  <si>
    <t>岡山市総合文化体育館武道場</t>
    <rPh sb="0" eb="3">
      <t>オカヤマシ</t>
    </rPh>
    <rPh sb="3" eb="5">
      <t>ソウゴウ</t>
    </rPh>
    <rPh sb="5" eb="7">
      <t>ブンカ</t>
    </rPh>
    <rPh sb="7" eb="10">
      <t>タイイクカン</t>
    </rPh>
    <rPh sb="10" eb="13">
      <t>ブドウジョウ</t>
    </rPh>
    <phoneticPr fontId="2"/>
  </si>
  <si>
    <t>中門　研太</t>
    <phoneticPr fontId="2"/>
  </si>
  <si>
    <t>加藤　いづみ他</t>
    <rPh sb="0" eb="2">
      <t>カトウ</t>
    </rPh>
    <rPh sb="6" eb="7">
      <t>ホカ</t>
    </rPh>
    <phoneticPr fontId="2"/>
  </si>
  <si>
    <t>第７９回全国競技かるた東京東会大会(Ｃ) ※</t>
    <rPh sb="6" eb="8">
      <t>キョウギ</t>
    </rPh>
    <phoneticPr fontId="2"/>
  </si>
  <si>
    <t>ひがしんアリーナ武道場
（墨田区総合体育館）</t>
    <rPh sb="8" eb="11">
      <t>ブドウジョウ</t>
    </rPh>
    <rPh sb="18" eb="21">
      <t>タイイクカン</t>
    </rPh>
    <phoneticPr fontId="2"/>
  </si>
  <si>
    <t>波多野　俊</t>
    <rPh sb="0" eb="3">
      <t>ハタノ</t>
    </rPh>
    <rPh sb="4" eb="5">
      <t>シュン</t>
    </rPh>
    <phoneticPr fontId="2"/>
  </si>
  <si>
    <t>木本　景子他</t>
    <rPh sb="0" eb="2">
      <t>キモト</t>
    </rPh>
    <rPh sb="3" eb="5">
      <t>ケイコ</t>
    </rPh>
    <rPh sb="5" eb="6">
      <t>ホカ</t>
    </rPh>
    <phoneticPr fontId="2"/>
  </si>
  <si>
    <t>第７９回全国競技かるた東京東会大会(Ｂ) ※</t>
    <rPh sb="6" eb="8">
      <t>キョウギ</t>
    </rPh>
    <phoneticPr fontId="2"/>
  </si>
  <si>
    <t>第７5回高松宮記念杯近江神宮全国競技かるた大会(Ｅ) ※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2"/>
  </si>
  <si>
    <t>近江神宮 近江勧学館</t>
    <rPh sb="0" eb="2">
      <t>オウミ</t>
    </rPh>
    <rPh sb="2" eb="4">
      <t>ジングウ</t>
    </rPh>
    <phoneticPr fontId="2"/>
  </si>
  <si>
    <t>宇野　浩子</t>
    <rPh sb="0" eb="2">
      <t>ウノ</t>
    </rPh>
    <rPh sb="3" eb="5">
      <t>ヒロコ</t>
    </rPh>
    <phoneticPr fontId="2"/>
  </si>
  <si>
    <t>桑山　知美他</t>
    <rPh sb="0" eb="2">
      <t>クワヤマ</t>
    </rPh>
    <rPh sb="3" eb="4">
      <t>チ</t>
    </rPh>
    <rPh sb="4" eb="5">
      <t>ミ</t>
    </rPh>
    <rPh sb="5" eb="6">
      <t>ホカ</t>
    </rPh>
    <phoneticPr fontId="2"/>
  </si>
  <si>
    <t>第１５回全国競技かるた岡山大会(ＡＣ) ※</t>
    <rPh sb="0" eb="1">
      <t>ダイ</t>
    </rPh>
    <rPh sb="3" eb="4">
      <t>カイ</t>
    </rPh>
    <rPh sb="4" eb="5">
      <t>ゼン</t>
    </rPh>
    <rPh sb="5" eb="7">
      <t>キョウギ</t>
    </rPh>
    <rPh sb="10" eb="12">
      <t>オカヤマ</t>
    </rPh>
    <rPh sb="12" eb="14">
      <t>タイカイ</t>
    </rPh>
    <phoneticPr fontId="2"/>
  </si>
  <si>
    <t>第２５回全国競技かるた愛知大会(Ｂ) ※</t>
    <rPh sb="0" eb="1">
      <t>ダイ</t>
    </rPh>
    <rPh sb="3" eb="4">
      <t>カイ</t>
    </rPh>
    <rPh sb="11" eb="13">
      <t>アイチ</t>
    </rPh>
    <rPh sb="13" eb="15">
      <t>タイカイ</t>
    </rPh>
    <phoneticPr fontId="2"/>
  </si>
  <si>
    <t>稲沢市</t>
    <rPh sb="0" eb="3">
      <t>イナザワシ</t>
    </rPh>
    <phoneticPr fontId="2"/>
  </si>
  <si>
    <t>尾張大國霊神社</t>
    <rPh sb="0" eb="2">
      <t>オワリ</t>
    </rPh>
    <rPh sb="2" eb="4">
      <t>オオクニ</t>
    </rPh>
    <rPh sb="4" eb="5">
      <t>レイ</t>
    </rPh>
    <rPh sb="5" eb="7">
      <t>ジンジャ</t>
    </rPh>
    <phoneticPr fontId="2"/>
  </si>
  <si>
    <t>春野　健太郎</t>
    <rPh sb="0" eb="2">
      <t>ハルノ</t>
    </rPh>
    <rPh sb="3" eb="6">
      <t>ケンタロウ</t>
    </rPh>
    <phoneticPr fontId="2"/>
  </si>
  <si>
    <t>岡田　文子他</t>
    <rPh sb="0" eb="2">
      <t>オカダ</t>
    </rPh>
    <rPh sb="3" eb="5">
      <t>フミコ</t>
    </rPh>
    <rPh sb="5" eb="6">
      <t>ホカ</t>
    </rPh>
    <phoneticPr fontId="2"/>
  </si>
  <si>
    <t>第２５回全国競技かるた愛知大会(Ａ) ※</t>
    <rPh sb="0" eb="1">
      <t>ダイ</t>
    </rPh>
    <rPh sb="3" eb="4">
      <t>カイ</t>
    </rPh>
    <rPh sb="11" eb="13">
      <t>アイチ</t>
    </rPh>
    <rPh sb="13" eb="15">
      <t>タイカイ</t>
    </rPh>
    <phoneticPr fontId="2"/>
  </si>
  <si>
    <t>第３４回全国競技かるた奈良大会(Ａ) ※</t>
  </si>
  <si>
    <t>東大寺 本坊</t>
    <rPh sb="0" eb="3">
      <t>トウダイジ</t>
    </rPh>
    <rPh sb="4" eb="6">
      <t>ホンボウ</t>
    </rPh>
    <phoneticPr fontId="2"/>
  </si>
  <si>
    <t>第７５回高松宮記念杯近江神宮全国競技かるた大会(Ｄ) ※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2"/>
  </si>
  <si>
    <t>第４４回全国競技かるた東京吉野会大会(Ａ) ※</t>
  </si>
  <si>
    <t>第１３回全国競技かるた山口大会(ＣＤＥ) ※</t>
    <phoneticPr fontId="2"/>
  </si>
  <si>
    <t>山口県</t>
    <rPh sb="0" eb="3">
      <t>ヤマグチケン</t>
    </rPh>
    <phoneticPr fontId="2"/>
  </si>
  <si>
    <t>下関市</t>
    <rPh sb="0" eb="3">
      <t>シモノセキシ</t>
    </rPh>
    <phoneticPr fontId="2"/>
  </si>
  <si>
    <t>山口県立下関武道館</t>
    <rPh sb="0" eb="2">
      <t>ヤマグチ</t>
    </rPh>
    <phoneticPr fontId="2"/>
  </si>
  <si>
    <t>久保　理生他</t>
    <rPh sb="0" eb="2">
      <t>クボ</t>
    </rPh>
    <rPh sb="3" eb="4">
      <t>リ</t>
    </rPh>
    <rPh sb="4" eb="5">
      <t>ナマ</t>
    </rPh>
    <rPh sb="5" eb="6">
      <t>ホカ</t>
    </rPh>
    <phoneticPr fontId="2"/>
  </si>
  <si>
    <t>第７５回高松宮記念杯近江神宮全国競技かるた大会(Ｃ) ※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2"/>
  </si>
  <si>
    <t>薄井　恭子</t>
    <rPh sb="0" eb="2">
      <t>ウスイ</t>
    </rPh>
    <rPh sb="3" eb="5">
      <t>キョウコ</t>
    </rPh>
    <phoneticPr fontId="2"/>
  </si>
  <si>
    <t>伊藤　育世</t>
    <rPh sb="0" eb="2">
      <t>イトウ</t>
    </rPh>
    <rPh sb="3" eb="5">
      <t>イクヨ</t>
    </rPh>
    <phoneticPr fontId="2"/>
  </si>
  <si>
    <t>第１５回全国競技かるた岡山大会(ＤＥ) ※</t>
    <rPh sb="0" eb="1">
      <t>ダイ</t>
    </rPh>
    <rPh sb="3" eb="4">
      <t>カイ</t>
    </rPh>
    <rPh sb="4" eb="5">
      <t>ゼン</t>
    </rPh>
    <rPh sb="5" eb="7">
      <t>キョウギ</t>
    </rPh>
    <rPh sb="10" eb="12">
      <t>オカヤマ</t>
    </rPh>
    <rPh sb="12" eb="14">
      <t>タイカイ</t>
    </rPh>
    <phoneticPr fontId="2"/>
  </si>
  <si>
    <t>倉敷市</t>
    <rPh sb="0" eb="3">
      <t>クラシキシ</t>
    </rPh>
    <phoneticPr fontId="2"/>
  </si>
  <si>
    <t>倉敷市立児島武道館</t>
    <rPh sb="0" eb="4">
      <t>クラシキシリツ</t>
    </rPh>
    <rPh sb="4" eb="9">
      <t>コジマブドウカン</t>
    </rPh>
    <phoneticPr fontId="2"/>
  </si>
  <si>
    <t>第１３回全国競技かるた山口大会(ＡＢ) ※</t>
  </si>
  <si>
    <t>第７５回高松宮記念杯近江神宮全国競技かるた大会(Ａ) ※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2"/>
  </si>
  <si>
    <t>三重県かるた協会</t>
    <rPh sb="0" eb="3">
      <t>ミエケン</t>
    </rPh>
    <rPh sb="6" eb="8">
      <t>キョウカイ</t>
    </rPh>
    <phoneticPr fontId="2"/>
  </si>
  <si>
    <t>第８３回全国競技かるた桑名大会(ＤＥ) ※</t>
    <rPh sb="6" eb="8">
      <t>キョウギ</t>
    </rPh>
    <rPh sb="11" eb="13">
      <t>クワナ</t>
    </rPh>
    <rPh sb="13" eb="15">
      <t>タイカイ</t>
    </rPh>
    <phoneticPr fontId="2"/>
  </si>
  <si>
    <t>三重県</t>
    <rPh sb="0" eb="3">
      <t>ミエケン</t>
    </rPh>
    <phoneticPr fontId="2"/>
  </si>
  <si>
    <t>桑名市</t>
    <rPh sb="0" eb="3">
      <t>クワナシ</t>
    </rPh>
    <phoneticPr fontId="2"/>
  </si>
  <si>
    <t>ヤマモリ体育館</t>
    <phoneticPr fontId="2"/>
  </si>
  <si>
    <t>武居　政敏</t>
    <rPh sb="0" eb="2">
      <t>タケイ</t>
    </rPh>
    <rPh sb="3" eb="5">
      <t>マサトシ</t>
    </rPh>
    <phoneticPr fontId="2"/>
  </si>
  <si>
    <t>吉川　光和他</t>
  </si>
  <si>
    <t>第７９回全国競技かるた東京東会大会(Ａ) ※</t>
    <rPh sb="6" eb="8">
      <t>キョウギ</t>
    </rPh>
    <phoneticPr fontId="2"/>
  </si>
  <si>
    <t>かるた記念大塚会館
文京スポーツセンター</t>
    <rPh sb="3" eb="5">
      <t>キネン</t>
    </rPh>
    <rPh sb="5" eb="7">
      <t>オオツカ</t>
    </rPh>
    <rPh sb="7" eb="9">
      <t>カイカン</t>
    </rPh>
    <rPh sb="10" eb="12">
      <t>ブンキョウ</t>
    </rPh>
    <phoneticPr fontId="2"/>
  </si>
  <si>
    <t>波多野　俊他</t>
    <rPh sb="0" eb="3">
      <t>ハタノ</t>
    </rPh>
    <rPh sb="4" eb="5">
      <t>シュン</t>
    </rPh>
    <rPh sb="5" eb="6">
      <t>ホカ</t>
    </rPh>
    <phoneticPr fontId="2"/>
  </si>
  <si>
    <t>第７５回高松宮記念杯近江神宮全国競技かるた大会(Ｂ) ※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2"/>
  </si>
  <si>
    <t>上原　美翔</t>
    <rPh sb="0" eb="2">
      <t>ウエハラ</t>
    </rPh>
    <rPh sb="3" eb="4">
      <t>ミ</t>
    </rPh>
    <rPh sb="4" eb="5">
      <t>ショウ</t>
    </rPh>
    <phoneticPr fontId="2"/>
  </si>
  <si>
    <t>第８３回全国競技かるた桑名大会(Ｃ) ※</t>
    <rPh sb="0" eb="1">
      <t>ダイ</t>
    </rPh>
    <rPh sb="3" eb="4">
      <t>カイ</t>
    </rPh>
    <rPh sb="4" eb="6">
      <t>ゼンコク</t>
    </rPh>
    <rPh sb="6" eb="8">
      <t>キョウギ</t>
    </rPh>
    <rPh sb="11" eb="13">
      <t>クワナ</t>
    </rPh>
    <rPh sb="13" eb="15">
      <t>タイカイ</t>
    </rPh>
    <phoneticPr fontId="2"/>
  </si>
  <si>
    <t>太田　信乃他</t>
    <rPh sb="0" eb="2">
      <t>オオタ</t>
    </rPh>
    <rPh sb="3" eb="4">
      <t>シン</t>
    </rPh>
    <rPh sb="4" eb="5">
      <t>ノ</t>
    </rPh>
    <phoneticPr fontId="2"/>
  </si>
  <si>
    <t>◎</t>
    <phoneticPr fontId="2"/>
  </si>
  <si>
    <t>第５５回太宰府小倉百人一首競技かるた大会(Ａ) ※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2"/>
  </si>
  <si>
    <t>福岡県</t>
    <rPh sb="0" eb="3">
      <t>フクオカケン</t>
    </rPh>
    <phoneticPr fontId="2"/>
  </si>
  <si>
    <t>太宰府市</t>
    <rPh sb="0" eb="4">
      <t>ダザイフシ</t>
    </rPh>
    <phoneticPr fontId="2"/>
  </si>
  <si>
    <t>太宰府天満宮　余香殿</t>
    <rPh sb="7" eb="10">
      <t>ヨカデン</t>
    </rPh>
    <phoneticPr fontId="2"/>
  </si>
  <si>
    <t>佐々木　宏</t>
    <rPh sb="0" eb="3">
      <t>ササキ</t>
    </rPh>
    <rPh sb="4" eb="5">
      <t>ヒロシ</t>
    </rPh>
    <phoneticPr fontId="2"/>
  </si>
  <si>
    <t>三木由希人他</t>
    <rPh sb="0" eb="2">
      <t>ミキ</t>
    </rPh>
    <rPh sb="2" eb="4">
      <t>ユキ</t>
    </rPh>
    <rPh sb="4" eb="5">
      <t>ヒト</t>
    </rPh>
    <rPh sb="5" eb="6">
      <t>ホカ</t>
    </rPh>
    <phoneticPr fontId="2"/>
  </si>
  <si>
    <t>県外:当日
県内:後納</t>
    <rPh sb="0" eb="2">
      <t>ケンガイ</t>
    </rPh>
    <rPh sb="3" eb="5">
      <t>トウジツ</t>
    </rPh>
    <rPh sb="6" eb="8">
      <t>ケンナイ</t>
    </rPh>
    <rPh sb="9" eb="11">
      <t>コウノウ</t>
    </rPh>
    <phoneticPr fontId="2"/>
  </si>
  <si>
    <t>第５９回全国競技かるた静岡大会(Ｃ) ※</t>
    <rPh sb="3" eb="4">
      <t>カイ</t>
    </rPh>
    <phoneticPr fontId="2"/>
  </si>
  <si>
    <t>藤枝市　藤枝市武道館</t>
    <rPh sb="0" eb="2">
      <t>フジエダ</t>
    </rPh>
    <rPh sb="2" eb="3">
      <t>シ</t>
    </rPh>
    <rPh sb="4" eb="6">
      <t>フジエダ</t>
    </rPh>
    <rPh sb="6" eb="7">
      <t>シ</t>
    </rPh>
    <rPh sb="7" eb="10">
      <t>ブドウカン</t>
    </rPh>
    <phoneticPr fontId="2"/>
  </si>
  <si>
    <t>第２１回全国競技かるた香川大会(ＤＥ)※</t>
    <rPh sb="11" eb="13">
      <t>カガワ</t>
    </rPh>
    <phoneticPr fontId="2"/>
  </si>
  <si>
    <t>齋藤　和希他</t>
    <rPh sb="0" eb="2">
      <t>サイトウ</t>
    </rPh>
    <rPh sb="3" eb="5">
      <t>ワキ</t>
    </rPh>
    <rPh sb="5" eb="6">
      <t>ホカ</t>
    </rPh>
    <phoneticPr fontId="2"/>
  </si>
  <si>
    <t>第７９回全国競技かるた東京東会大会(Ｅ) ※</t>
    <rPh sb="6" eb="8">
      <t>キョウギ</t>
    </rPh>
    <phoneticPr fontId="2"/>
  </si>
  <si>
    <t>未定</t>
    <rPh sb="0" eb="1">
      <t>ミテイ</t>
    </rPh>
    <phoneticPr fontId="2"/>
  </si>
  <si>
    <t>第７９回全国競技かるた東京東会大会(Ｄ) ※</t>
    <rPh sb="6" eb="8">
      <t>キョウギ</t>
    </rPh>
    <phoneticPr fontId="2"/>
  </si>
  <si>
    <t>第５９回全国競技かるた静岡大会(Ｂ) ※</t>
    <rPh sb="3" eb="4">
      <t>カイ</t>
    </rPh>
    <phoneticPr fontId="2"/>
  </si>
  <si>
    <t>第５９回全国競技かるた静岡大会(Ａ) ※</t>
    <rPh sb="3" eb="4">
      <t>カイ</t>
    </rPh>
    <phoneticPr fontId="2"/>
  </si>
  <si>
    <t>第８３回全国競技かるた桑名大会(Ｂ) ※</t>
    <rPh sb="6" eb="8">
      <t>キョウギ</t>
    </rPh>
    <rPh sb="11" eb="13">
      <t>クワナ</t>
    </rPh>
    <rPh sb="13" eb="15">
      <t>タイカイ</t>
    </rPh>
    <phoneticPr fontId="2"/>
  </si>
  <si>
    <t>第８３回全国競技かるた桑名大会(Ａ) ※</t>
    <rPh sb="6" eb="8">
      <t>キョウギ</t>
    </rPh>
    <rPh sb="11" eb="13">
      <t>クワナ</t>
    </rPh>
    <rPh sb="13" eb="15">
      <t>タイカイ</t>
    </rPh>
    <phoneticPr fontId="2"/>
  </si>
  <si>
    <t>第４５回全国競技かるた鹿児島大会(ＡＢＣ)※</t>
  </si>
  <si>
    <t>西原商会アリーナ</t>
    <phoneticPr fontId="2"/>
  </si>
  <si>
    <t>鶴田　　 究</t>
  </si>
  <si>
    <t>第５５回全国競技かるた松山大会(ＡＢＣ) ※</t>
  </si>
  <si>
    <t>愛媛県</t>
    <rPh sb="0" eb="3">
      <t>エヒメケン</t>
    </rPh>
    <phoneticPr fontId="2"/>
  </si>
  <si>
    <t>松山市</t>
    <rPh sb="0" eb="3">
      <t>マツヤマシ</t>
    </rPh>
    <phoneticPr fontId="2"/>
  </si>
  <si>
    <t>愛媛県生活文化センター</t>
    <rPh sb="0" eb="2">
      <t>エヒメ</t>
    </rPh>
    <phoneticPr fontId="2"/>
  </si>
  <si>
    <t>阿部　理明</t>
    <rPh sb="0" eb="2">
      <t>アベ</t>
    </rPh>
    <rPh sb="3" eb="4">
      <t>リ</t>
    </rPh>
    <rPh sb="4" eb="5">
      <t>メイ</t>
    </rPh>
    <phoneticPr fontId="2"/>
  </si>
  <si>
    <t>和家　寛治他</t>
  </si>
  <si>
    <t>第４４回全国競技かるた東京吉野会大会(Ｂ) ※</t>
  </si>
  <si>
    <t>第４４回全国競技かるた東京吉野会大会(Ｃ) ※</t>
    <phoneticPr fontId="2"/>
  </si>
  <si>
    <t>横浜隼会</t>
    <rPh sb="0" eb="4">
      <t>ヨ</t>
    </rPh>
    <phoneticPr fontId="2"/>
  </si>
  <si>
    <t>第１０５回全国競技かるた横浜大会(Ａ) ※</t>
    <rPh sb="5" eb="7">
      <t>ゼンコク</t>
    </rPh>
    <rPh sb="7" eb="9">
      <t>キョウギ</t>
    </rPh>
    <phoneticPr fontId="2"/>
  </si>
  <si>
    <t>横浜市</t>
    <rPh sb="0" eb="3">
      <t>ヨコハマシ</t>
    </rPh>
    <phoneticPr fontId="2"/>
  </si>
  <si>
    <t>横浜武道館　神奈川県立武道館</t>
    <rPh sb="0" eb="5">
      <t>ヨコハマブドウカン</t>
    </rPh>
    <rPh sb="6" eb="14">
      <t>カナガワケンリツブドウカン</t>
    </rPh>
    <phoneticPr fontId="2"/>
  </si>
  <si>
    <t>矢野　恭子</t>
    <rPh sb="0" eb="2">
      <t>ヤノ</t>
    </rPh>
    <rPh sb="3" eb="5">
      <t>キョウコ</t>
    </rPh>
    <phoneticPr fontId="2"/>
  </si>
  <si>
    <t>矢野　誠恭他</t>
    <rPh sb="0" eb="2">
      <t>ヤノ</t>
    </rPh>
    <rPh sb="3" eb="4">
      <t>マコト</t>
    </rPh>
    <rPh sb="4" eb="5">
      <t>ヤスシ</t>
    </rPh>
    <rPh sb="5" eb="6">
      <t>ホカ</t>
    </rPh>
    <phoneticPr fontId="2"/>
  </si>
  <si>
    <t>第１０５回全国競技かるた横浜大会(Ｂ) ※</t>
    <rPh sb="5" eb="7">
      <t>ゼンコク</t>
    </rPh>
    <rPh sb="7" eb="9">
      <t>キョウギ</t>
    </rPh>
    <phoneticPr fontId="2"/>
  </si>
  <si>
    <t>第１０５回全国競技かるた横浜大会(Ｃ) ※</t>
    <rPh sb="5" eb="7">
      <t>ゼンコク</t>
    </rPh>
    <rPh sb="7" eb="9">
      <t>キョウギ</t>
    </rPh>
    <phoneticPr fontId="2"/>
  </si>
  <si>
    <t>第８回全国競技かるた大阪なにはえ大会(Ａ)※</t>
  </si>
  <si>
    <t>未定</t>
    <phoneticPr fontId="2"/>
  </si>
  <si>
    <t>第８回全国競技かるた大阪なにはえ大会(Ｂ)※</t>
  </si>
  <si>
    <t>第４１回全国競技かるた宮崎大会(ＡＢＣ) ※</t>
    <rPh sb="6" eb="8">
      <t>キョウギ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</si>
  <si>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</si>
  <si>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</si>
  <si>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宮崎県武道館</t>
    <rPh sb="0" eb="3">
      <t>ミヤザキケン</t>
    </rPh>
    <rPh sb="3" eb="6">
      <t>ブドウカン</t>
    </rPh>
    <phoneticPr fontId="2"/>
  </si>
  <si>
    <t>上原　正義</t>
    <rPh sb="0" eb="2">
      <t>ウエハラ</t>
    </rPh>
    <rPh sb="3" eb="5">
      <t>マサヨシ</t>
    </rPh>
    <phoneticPr fontId="2"/>
  </si>
  <si>
    <t>横谷裕三子他</t>
    <rPh sb="0" eb="2">
      <t>ヨコタニ</t>
    </rPh>
    <rPh sb="2" eb="5">
      <t>ユミコ</t>
    </rPh>
    <rPh sb="5" eb="6">
      <t>ホカ</t>
    </rPh>
    <phoneticPr fontId="2"/>
  </si>
  <si>
    <t>第４１回全国競技かるた宮崎大会(ＤＥ) ※</t>
    <rPh sb="6" eb="8">
      <t>キョウギ</t>
    </rPh>
    <phoneticPr fontId="2"/>
  </si>
  <si>
    <t>第９６回全国競技かるた学生選手権大会(ABＣＤＥ) ※</t>
    <rPh sb="0" eb="1">
      <t>ダイ</t>
    </rPh>
    <rPh sb="3" eb="4">
      <t>カイ</t>
    </rPh>
    <phoneticPr fontId="2"/>
  </si>
  <si>
    <t>小計</t>
    <rPh sb="0" eb="2">
      <t>ショウケイ</t>
    </rPh>
    <phoneticPr fontId="2"/>
  </si>
  <si>
    <t>２０２５年度　　　全日本かるた協会後援事業予定表</t>
    <rPh sb="19" eb="21">
      <t>ジギョウ</t>
    </rPh>
    <phoneticPr fontId="2"/>
  </si>
  <si>
    <t>事　　　　　　業　　　　　　名</t>
    <rPh sb="0" eb="1">
      <t>ジ</t>
    </rPh>
    <rPh sb="7" eb="8">
      <t>ギョウ</t>
    </rPh>
    <phoneticPr fontId="2"/>
  </si>
  <si>
    <t>主　　催　　団　　体</t>
  </si>
  <si>
    <t>締切</t>
    <rPh sb="0" eb="2">
      <t>シメキリ</t>
    </rPh>
    <phoneticPr fontId="2"/>
  </si>
  <si>
    <t>備　　　考</t>
  </si>
  <si>
    <t>北海道かるた協会</t>
    <rPh sb="0" eb="3">
      <t>ホッカイドウ</t>
    </rPh>
    <rPh sb="6" eb="8">
      <t>キョウカイ</t>
    </rPh>
    <phoneticPr fontId="2"/>
  </si>
  <si>
    <t>第１５回北海道競技かるた選手権大会</t>
    <rPh sb="0" eb="1">
      <t>ダイ</t>
    </rPh>
    <rPh sb="3" eb="4">
      <t>カイ</t>
    </rPh>
    <rPh sb="4" eb="7">
      <t>ホッカイドウ</t>
    </rPh>
    <rPh sb="7" eb="9">
      <t>キョウギ</t>
    </rPh>
    <rPh sb="12" eb="15">
      <t>センシュケン</t>
    </rPh>
    <rPh sb="15" eb="17">
      <t>タイカイ</t>
    </rPh>
    <phoneticPr fontId="2"/>
  </si>
  <si>
    <t>札幌市　東区体育館</t>
    <rPh sb="0" eb="3">
      <t>サッポロシ</t>
    </rPh>
    <rPh sb="4" eb="9">
      <t>ヒガシクタイイクカン</t>
    </rPh>
    <phoneticPr fontId="2"/>
  </si>
  <si>
    <t>不可</t>
    <rPh sb="0" eb="2">
      <t>フカ</t>
    </rPh>
    <phoneticPr fontId="2"/>
  </si>
  <si>
    <t>4/6</t>
    <phoneticPr fontId="2"/>
  </si>
  <si>
    <t>鳳玉大会運営委員会</t>
    <rPh sb="0" eb="1">
      <t>オオトリ</t>
    </rPh>
    <rPh sb="1" eb="2">
      <t>タマ</t>
    </rPh>
    <rPh sb="2" eb="4">
      <t>タイカイ</t>
    </rPh>
    <rPh sb="4" eb="6">
      <t>ウンエイ</t>
    </rPh>
    <rPh sb="6" eb="9">
      <t>イインカイ</t>
    </rPh>
    <phoneticPr fontId="2"/>
  </si>
  <si>
    <t>第１５回競技かるた鳳玉大会 (ＣＤＥ)　令和７年４月東京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5" eb="26">
      <t>ガツ</t>
    </rPh>
    <rPh sb="26" eb="28">
      <t>トウキョウ</t>
    </rPh>
    <phoneticPr fontId="2"/>
  </si>
  <si>
    <t>台東区　台東リバーサイドスポーツセンター</t>
    <rPh sb="0" eb="3">
      <t>タイトウク</t>
    </rPh>
    <rPh sb="4" eb="6">
      <t>タイトウ</t>
    </rPh>
    <phoneticPr fontId="2"/>
  </si>
  <si>
    <t>3/3</t>
    <phoneticPr fontId="2"/>
  </si>
  <si>
    <t>春季奈良かるた大会（ＡＢＣ）</t>
  </si>
  <si>
    <t>生駒郡　信貴山　成福院</t>
    <rPh sb="0" eb="3">
      <t>イコマグン</t>
    </rPh>
    <rPh sb="4" eb="5">
      <t>シン</t>
    </rPh>
    <rPh sb="5" eb="6">
      <t>キ</t>
    </rPh>
    <rPh sb="6" eb="7">
      <t>ヤマ</t>
    </rPh>
    <rPh sb="8" eb="9">
      <t>セイ</t>
    </rPh>
    <rPh sb="9" eb="10">
      <t>フク</t>
    </rPh>
    <rPh sb="10" eb="11">
      <t>イン</t>
    </rPh>
    <phoneticPr fontId="2"/>
  </si>
  <si>
    <t>奈良県かるた協会</t>
  </si>
  <si>
    <t>第４回百人一首競技かるた　杉並若葉杯</t>
    <rPh sb="0" eb="1">
      <t>ダイ</t>
    </rPh>
    <rPh sb="2" eb="3">
      <t>カイ</t>
    </rPh>
    <rPh sb="3" eb="7">
      <t>ヒャクニンイッシュ</t>
    </rPh>
    <rPh sb="7" eb="9">
      <t>キョウギ</t>
    </rPh>
    <rPh sb="13" eb="15">
      <t>スギナミ</t>
    </rPh>
    <rPh sb="15" eb="17">
      <t>ワカバ</t>
    </rPh>
    <rPh sb="17" eb="18">
      <t>ハイ</t>
    </rPh>
    <phoneticPr fontId="2"/>
  </si>
  <si>
    <t>3/28</t>
    <phoneticPr fontId="2"/>
  </si>
  <si>
    <t>春季奈良かるた大会（ＤＥ）</t>
  </si>
  <si>
    <t>4/13</t>
    <phoneticPr fontId="2"/>
  </si>
  <si>
    <t>令和７年度熊本県競技かるた春季大会</t>
    <rPh sb="0" eb="2">
      <t>レイワ</t>
    </rPh>
    <rPh sb="3" eb="4">
      <t>ネン</t>
    </rPh>
    <rPh sb="4" eb="5">
      <t>ド</t>
    </rPh>
    <rPh sb="5" eb="7">
      <t>クマモト</t>
    </rPh>
    <rPh sb="7" eb="8">
      <t>ケン</t>
    </rPh>
    <rPh sb="8" eb="10">
      <t>キョウギ</t>
    </rPh>
    <rPh sb="13" eb="15">
      <t>シュンキ</t>
    </rPh>
    <rPh sb="15" eb="17">
      <t>タイカイ</t>
    </rPh>
    <phoneticPr fontId="2"/>
  </si>
  <si>
    <t>熊本市　川尻武道館</t>
    <rPh sb="0" eb="3">
      <t>クマモトシ</t>
    </rPh>
    <rPh sb="4" eb="9">
      <t>カワジリブドウカン</t>
    </rPh>
    <phoneticPr fontId="2"/>
  </si>
  <si>
    <t>熊本県かるた会</t>
    <rPh sb="0" eb="2">
      <t>クマモト</t>
    </rPh>
    <rPh sb="2" eb="3">
      <t>ケン</t>
    </rPh>
    <rPh sb="6" eb="7">
      <t>カイ</t>
    </rPh>
    <phoneticPr fontId="2"/>
  </si>
  <si>
    <t>3/20</t>
    <phoneticPr fontId="2"/>
  </si>
  <si>
    <t>千葉県かるた協会</t>
    <rPh sb="0" eb="8">
      <t>チ</t>
    </rPh>
    <phoneticPr fontId="2"/>
  </si>
  <si>
    <t>第２０回千葉県中学生大会</t>
    <rPh sb="0" eb="1">
      <t>ダイ</t>
    </rPh>
    <rPh sb="3" eb="4">
      <t>カイ</t>
    </rPh>
    <rPh sb="4" eb="7">
      <t>チバケン</t>
    </rPh>
    <rPh sb="7" eb="8">
      <t>ナカ</t>
    </rPh>
    <rPh sb="8" eb="9">
      <t>ガク</t>
    </rPh>
    <rPh sb="9" eb="10">
      <t>セイ</t>
    </rPh>
    <rPh sb="10" eb="12">
      <t>タイカイ</t>
    </rPh>
    <phoneticPr fontId="2"/>
  </si>
  <si>
    <t>流山市　キッコーマンアリーナ(流山市民総合体育館)</t>
    <rPh sb="0" eb="3">
      <t>ナガレヤマシ</t>
    </rPh>
    <rPh sb="15" eb="17">
      <t>ナガレヤマ</t>
    </rPh>
    <rPh sb="17" eb="19">
      <t>シミン</t>
    </rPh>
    <rPh sb="19" eb="21">
      <t>ソウゴウ</t>
    </rPh>
    <rPh sb="21" eb="24">
      <t>タイイクカン</t>
    </rPh>
    <phoneticPr fontId="2"/>
  </si>
  <si>
    <t>4/21</t>
    <phoneticPr fontId="2"/>
  </si>
  <si>
    <t>第４３回Friendship杯交流大会</t>
    <phoneticPr fontId="2"/>
  </si>
  <si>
    <t>荒川区　荒川区総合スポーツセンター</t>
    <rPh sb="0" eb="3">
      <t>アラカワク</t>
    </rPh>
    <rPh sb="4" eb="6">
      <t>ソウゴウ</t>
    </rPh>
    <phoneticPr fontId="2"/>
  </si>
  <si>
    <t>Friendship杯実行委員会</t>
    <rPh sb="11" eb="16">
      <t>ジッコウイインカイ</t>
    </rPh>
    <phoneticPr fontId="2"/>
  </si>
  <si>
    <t>4/20</t>
    <phoneticPr fontId="2"/>
  </si>
  <si>
    <t>群馬県かるた協会</t>
    <rPh sb="0" eb="3">
      <t>グンマケン</t>
    </rPh>
    <rPh sb="6" eb="8">
      <t>キョウカイ</t>
    </rPh>
    <phoneticPr fontId="2"/>
  </si>
  <si>
    <t>第２６回群馬県小中学生百人一首大会</t>
    <rPh sb="0" eb="1">
      <t>ダイ</t>
    </rPh>
    <rPh sb="3" eb="4">
      <t>カイ</t>
    </rPh>
    <rPh sb="4" eb="7">
      <t>グンマケン</t>
    </rPh>
    <rPh sb="7" eb="8">
      <t>ショウ</t>
    </rPh>
    <rPh sb="8" eb="9">
      <t>チュウ</t>
    </rPh>
    <rPh sb="9" eb="11">
      <t>ガクセイ</t>
    </rPh>
    <rPh sb="11" eb="13">
      <t>ヒャクニン</t>
    </rPh>
    <rPh sb="13" eb="15">
      <t>イッシュ</t>
    </rPh>
    <rPh sb="15" eb="17">
      <t>タイカイ</t>
    </rPh>
    <phoneticPr fontId="2"/>
  </si>
  <si>
    <t>群馬県</t>
    <rPh sb="0" eb="3">
      <t>グンマケン</t>
    </rPh>
    <phoneticPr fontId="2"/>
  </si>
  <si>
    <t>太田市　新田武道館</t>
    <rPh sb="0" eb="3">
      <t>オオタシ</t>
    </rPh>
    <rPh sb="4" eb="9">
      <t>ニッタブドウカン</t>
    </rPh>
    <phoneticPr fontId="2"/>
  </si>
  <si>
    <t>第１３回滋賀県中学生選手権大会</t>
    <rPh sb="0" eb="1">
      <t>ダイ</t>
    </rPh>
    <rPh sb="3" eb="4">
      <t>カイ</t>
    </rPh>
    <rPh sb="4" eb="7">
      <t>シガケン</t>
    </rPh>
    <rPh sb="7" eb="9">
      <t>チュウガク</t>
    </rPh>
    <rPh sb="9" eb="10">
      <t>セイ</t>
    </rPh>
    <rPh sb="10" eb="13">
      <t>センシュケン</t>
    </rPh>
    <rPh sb="13" eb="15">
      <t>タイカイ</t>
    </rPh>
    <phoneticPr fontId="2"/>
  </si>
  <si>
    <t>大津市　近江勧学館</t>
    <phoneticPr fontId="2"/>
  </si>
  <si>
    <t>滋賀県かるた協会</t>
    <phoneticPr fontId="2"/>
  </si>
  <si>
    <t>4/25</t>
    <phoneticPr fontId="2"/>
  </si>
  <si>
    <t>第２３回滋賀県高校生選手権</t>
    <rPh sb="10" eb="13">
      <t>センシュケン</t>
    </rPh>
    <phoneticPr fontId="2"/>
  </si>
  <si>
    <t>滋賀県高等学校文化連盟
滋賀県かるた協会</t>
    <rPh sb="0" eb="3">
      <t>シガケン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2"/>
  </si>
  <si>
    <t>第３回全道高等学校小倉百人一首かるた選手権大会</t>
    <rPh sb="0" eb="1">
      <t>ダイ</t>
    </rPh>
    <rPh sb="2" eb="3">
      <t>カイ</t>
    </rPh>
    <rPh sb="3" eb="9">
      <t>ゼンドウコウトウガッコウ</t>
    </rPh>
    <rPh sb="9" eb="15">
      <t>オグラヒャクニンイッシュ</t>
    </rPh>
    <rPh sb="18" eb="23">
      <t>センシュケンタイカイ</t>
    </rPh>
    <phoneticPr fontId="2"/>
  </si>
  <si>
    <t>北海道高等学校文化連盟</t>
    <rPh sb="0" eb="11">
      <t>ホッカイドウコウトウガッコウブンカレンメイ</t>
    </rPh>
    <phoneticPr fontId="2"/>
  </si>
  <si>
    <t>5/8</t>
    <phoneticPr fontId="2"/>
  </si>
  <si>
    <t>第２７回青森県高校かるた選手権大会</t>
    <rPh sb="0" eb="1">
      <t>ダイ</t>
    </rPh>
    <rPh sb="3" eb="4">
      <t>カイ</t>
    </rPh>
    <rPh sb="4" eb="7">
      <t>アオモリケン</t>
    </rPh>
    <rPh sb="7" eb="9">
      <t>コウコウ</t>
    </rPh>
    <rPh sb="12" eb="15">
      <t>センシュケン</t>
    </rPh>
    <rPh sb="15" eb="17">
      <t>タイカイ</t>
    </rPh>
    <phoneticPr fontId="2"/>
  </si>
  <si>
    <t>青森県高文連小倉百人一首かるた部門</t>
    <rPh sb="0" eb="3">
      <t>アオモリケン</t>
    </rPh>
    <rPh sb="3" eb="5">
      <t>コウブン</t>
    </rPh>
    <rPh sb="5" eb="6">
      <t>レン</t>
    </rPh>
    <rPh sb="6" eb="8">
      <t>オグラ</t>
    </rPh>
    <rPh sb="8" eb="10">
      <t>ヒャクニン</t>
    </rPh>
    <rPh sb="10" eb="12">
      <t>イッシュ</t>
    </rPh>
    <rPh sb="15" eb="17">
      <t>ブモン</t>
    </rPh>
    <phoneticPr fontId="2"/>
  </si>
  <si>
    <t>第３回競技かるた千葉大会（Ｄ）</t>
    <rPh sb="0" eb="1">
      <t>ダイ</t>
    </rPh>
    <rPh sb="2" eb="3">
      <t>カイ</t>
    </rPh>
    <rPh sb="3" eb="5">
      <t>キョウギ</t>
    </rPh>
    <rPh sb="8" eb="12">
      <t>チバタイカイ</t>
    </rPh>
    <phoneticPr fontId="2"/>
  </si>
  <si>
    <t>千葉市　Yohasアリーナ ～本能に、感動を。～
(千葉公園総合体育館）</t>
    <rPh sb="0" eb="3">
      <t>チバシ</t>
    </rPh>
    <rPh sb="26" eb="35">
      <t>チバコウエンソウゴウタイイクカン</t>
    </rPh>
    <phoneticPr fontId="2"/>
  </si>
  <si>
    <t>4/14</t>
    <phoneticPr fontId="2"/>
  </si>
  <si>
    <t>京都小倉かるた会</t>
    <rPh sb="0" eb="2">
      <t>キョウト</t>
    </rPh>
    <rPh sb="2" eb="4">
      <t>オグラ</t>
    </rPh>
    <rPh sb="7" eb="8">
      <t>カイ</t>
    </rPh>
    <phoneticPr fontId="2"/>
  </si>
  <si>
    <t>第６回小倉みゆきちゃん杯（Ｄ）</t>
    <rPh sb="0" eb="1">
      <t>ダイ</t>
    </rPh>
    <rPh sb="2" eb="3">
      <t>カイ</t>
    </rPh>
    <rPh sb="3" eb="5">
      <t>オグラ</t>
    </rPh>
    <rPh sb="11" eb="12">
      <t>ハイ</t>
    </rPh>
    <phoneticPr fontId="2"/>
  </si>
  <si>
    <t>宇治市　青少年文化研修道場</t>
    <rPh sb="0" eb="3">
      <t>ウジシ</t>
    </rPh>
    <phoneticPr fontId="2"/>
  </si>
  <si>
    <t>第６回小倉百人一首競技かるた北九州大会 (ＣＤＥ)</t>
    <rPh sb="0" eb="1">
      <t>ダイ</t>
    </rPh>
    <rPh sb="2" eb="3">
      <t>カイ</t>
    </rPh>
    <rPh sb="3" eb="5">
      <t>オグラ</t>
    </rPh>
    <rPh sb="5" eb="9">
      <t>ヒャクニンイッシュ</t>
    </rPh>
    <rPh sb="9" eb="11">
      <t>キョウギ</t>
    </rPh>
    <rPh sb="14" eb="17">
      <t>キタキュウシュウ</t>
    </rPh>
    <rPh sb="17" eb="19">
      <t>タイカイ</t>
    </rPh>
    <phoneticPr fontId="2"/>
  </si>
  <si>
    <t>北九州市　市立浅生スポーツセンター</t>
    <rPh sb="0" eb="4">
      <t>キタキュウシュウシ</t>
    </rPh>
    <rPh sb="5" eb="7">
      <t>イチリツ</t>
    </rPh>
    <rPh sb="7" eb="9">
      <t>アサオ</t>
    </rPh>
    <phoneticPr fontId="2"/>
  </si>
  <si>
    <t>福岡県かるた協会</t>
    <rPh sb="0" eb="3">
      <t>フクオカケン</t>
    </rPh>
    <phoneticPr fontId="2"/>
  </si>
  <si>
    <t>4/30</t>
    <phoneticPr fontId="2"/>
  </si>
  <si>
    <t>鹿児島県かるた協会</t>
  </si>
  <si>
    <t>第４３回鹿児島県かるた選手権大会</t>
    <rPh sb="11" eb="14">
      <t>センシュケン</t>
    </rPh>
    <phoneticPr fontId="2"/>
  </si>
  <si>
    <t>2025年5月未定</t>
    <rPh sb="4" eb="5">
      <t>ネン</t>
    </rPh>
    <rPh sb="6" eb="9">
      <t>ガツミテイ</t>
    </rPh>
    <phoneticPr fontId="2"/>
  </si>
  <si>
    <t>第４回北海道競技かるた初心者大会</t>
    <rPh sb="0" eb="1">
      <t>ダイ</t>
    </rPh>
    <rPh sb="2" eb="3">
      <t>カイ</t>
    </rPh>
    <rPh sb="3" eb="8">
      <t>ホッカイドウキョウギ</t>
    </rPh>
    <rPh sb="11" eb="14">
      <t>ショシンシャ</t>
    </rPh>
    <rPh sb="14" eb="16">
      <t>タイカイ</t>
    </rPh>
    <phoneticPr fontId="2"/>
  </si>
  <si>
    <t>札幌市　厚別区民センター</t>
    <rPh sb="0" eb="3">
      <t>サッポロシ</t>
    </rPh>
    <rPh sb="4" eb="7">
      <t>アツベツク</t>
    </rPh>
    <phoneticPr fontId="2"/>
  </si>
  <si>
    <t>5/25</t>
    <phoneticPr fontId="2"/>
  </si>
  <si>
    <t>第１５回千葉県初心者かるた大会</t>
    <rPh sb="0" eb="1">
      <t>ダイ</t>
    </rPh>
    <rPh sb="3" eb="4">
      <t>カイ</t>
    </rPh>
    <rPh sb="4" eb="7">
      <t>チバケン</t>
    </rPh>
    <rPh sb="7" eb="10">
      <t>ショシンシャ</t>
    </rPh>
    <rPh sb="13" eb="15">
      <t>タイカイ</t>
    </rPh>
    <phoneticPr fontId="2"/>
  </si>
  <si>
    <t>5/15</t>
    <phoneticPr fontId="2"/>
  </si>
  <si>
    <t>大分県かるた協会</t>
    <rPh sb="0" eb="3">
      <t>オオイタケン</t>
    </rPh>
    <rPh sb="6" eb="8">
      <t>キョウカイ</t>
    </rPh>
    <phoneticPr fontId="2"/>
  </si>
  <si>
    <t>第４６回大分県かるた（小倉百人一首）競技大会</t>
    <rPh sb="0" eb="1">
      <t>ダイ</t>
    </rPh>
    <rPh sb="3" eb="4">
      <t>カイ</t>
    </rPh>
    <rPh sb="4" eb="7">
      <t>オオイタケン</t>
    </rPh>
    <rPh sb="11" eb="13">
      <t>オグラ</t>
    </rPh>
    <rPh sb="13" eb="17">
      <t>ヒャクニンイッシュ</t>
    </rPh>
    <rPh sb="18" eb="20">
      <t>キョウギ</t>
    </rPh>
    <rPh sb="20" eb="22">
      <t>タイカイ</t>
    </rPh>
    <phoneticPr fontId="2"/>
  </si>
  <si>
    <t>大分市　コンパルホール</t>
    <phoneticPr fontId="2"/>
  </si>
  <si>
    <t>5/中</t>
    <rPh sb="2" eb="3">
      <t>ナカ</t>
    </rPh>
    <phoneticPr fontId="2"/>
  </si>
  <si>
    <t>県内競技者向け個人戦</t>
    <rPh sb="0" eb="6">
      <t>ケンナイキョウギシャム</t>
    </rPh>
    <rPh sb="7" eb="10">
      <t>コジンセン</t>
    </rPh>
    <phoneticPr fontId="2"/>
  </si>
  <si>
    <t>第３３回　東京都かるた大会　</t>
    <rPh sb="0" eb="1">
      <t>ダイ</t>
    </rPh>
    <rPh sb="3" eb="4">
      <t>カイ</t>
    </rPh>
    <rPh sb="5" eb="8">
      <t>トウキョウト</t>
    </rPh>
    <rPh sb="11" eb="13">
      <t>タイカイ</t>
    </rPh>
    <phoneticPr fontId="2"/>
  </si>
  <si>
    <t>文京区　文京スポーツセンター</t>
    <rPh sb="0" eb="3">
      <t>ブンキョウク</t>
    </rPh>
    <rPh sb="4" eb="6">
      <t>ブンキョウ</t>
    </rPh>
    <phoneticPr fontId="2"/>
  </si>
  <si>
    <t>東京都かるた協会</t>
    <rPh sb="0" eb="3">
      <t>トウキョウト</t>
    </rPh>
    <rPh sb="6" eb="8">
      <t>キョウカイ</t>
    </rPh>
    <phoneticPr fontId="2"/>
  </si>
  <si>
    <t>第３６回埼玉県高等学校かるた大会 （団体戦）</t>
    <rPh sb="7" eb="9">
      <t>コウトウ</t>
    </rPh>
    <rPh sb="9" eb="11">
      <t>ガッコウ</t>
    </rPh>
    <rPh sb="18" eb="21">
      <t>ダンタイセン</t>
    </rPh>
    <phoneticPr fontId="2"/>
  </si>
  <si>
    <t>2025年6月12･13日</t>
    <rPh sb="4" eb="5">
      <t>ネン</t>
    </rPh>
    <rPh sb="6" eb="7">
      <t>ガツ</t>
    </rPh>
    <rPh sb="12" eb="13">
      <t>ヒ</t>
    </rPh>
    <phoneticPr fontId="2"/>
  </si>
  <si>
    <t>木金</t>
    <rPh sb="1" eb="2">
      <t>キン</t>
    </rPh>
    <phoneticPr fontId="2"/>
  </si>
  <si>
    <t>埼玉県</t>
    <rPh sb="0" eb="3">
      <t>サイタマケン</t>
    </rPh>
    <phoneticPr fontId="2"/>
  </si>
  <si>
    <t>熊谷市　熊谷市立体育館</t>
    <rPh sb="0" eb="3">
      <t>クマガヤシ</t>
    </rPh>
    <rPh sb="4" eb="8">
      <t>クマガイシリツ</t>
    </rPh>
    <rPh sb="8" eb="11">
      <t>タイイクカン</t>
    </rPh>
    <phoneticPr fontId="2"/>
  </si>
  <si>
    <t>埼玉県高文連</t>
  </si>
  <si>
    <t>５月未定</t>
    <rPh sb="1" eb="4">
      <t>ガツミテイ</t>
    </rPh>
    <phoneticPr fontId="2"/>
  </si>
  <si>
    <t>高校選手権代表校を決定する</t>
    <rPh sb="0" eb="2">
      <t>コウコウ</t>
    </rPh>
    <rPh sb="2" eb="5">
      <t>センシュケン</t>
    </rPh>
    <rPh sb="5" eb="8">
      <t>ダイヒョウコウ</t>
    </rPh>
    <rPh sb="9" eb="11">
      <t>ケッテイ</t>
    </rPh>
    <phoneticPr fontId="2"/>
  </si>
  <si>
    <t>杉並かるた会</t>
    <rPh sb="0" eb="6">
      <t>ス</t>
    </rPh>
    <phoneticPr fontId="2"/>
  </si>
  <si>
    <t>杉並かるた会創立30周年記念
第23回百人一首競技かるた杉並大会</t>
    <rPh sb="0" eb="6">
      <t>ス</t>
    </rPh>
    <rPh sb="6" eb="8">
      <t>ソウリツ</t>
    </rPh>
    <rPh sb="10" eb="14">
      <t>シュウネンキネン</t>
    </rPh>
    <rPh sb="15" eb="16">
      <t>ダイ</t>
    </rPh>
    <rPh sb="18" eb="19">
      <t>カイ</t>
    </rPh>
    <rPh sb="19" eb="23">
      <t>ヒャクニンイッシュ</t>
    </rPh>
    <rPh sb="28" eb="30">
      <t>スギナミ</t>
    </rPh>
    <rPh sb="30" eb="32">
      <t>タイカイ</t>
    </rPh>
    <phoneticPr fontId="2"/>
  </si>
  <si>
    <t>5/16</t>
    <phoneticPr fontId="2"/>
  </si>
  <si>
    <t>第５５回全国競技かるた松山大会 (ＤＥ)</t>
    <rPh sb="0" eb="1">
      <t>ダイ</t>
    </rPh>
    <rPh sb="3" eb="4">
      <t>カイ</t>
    </rPh>
    <rPh sb="4" eb="8">
      <t>ゼンコクキョウギ</t>
    </rPh>
    <rPh sb="11" eb="15">
      <t>マツヤマタイカイ</t>
    </rPh>
    <phoneticPr fontId="2"/>
  </si>
  <si>
    <t>松山市　愛媛県生活文化センター</t>
    <rPh sb="0" eb="3">
      <t>マツヤマシ</t>
    </rPh>
    <rPh sb="4" eb="7">
      <t>エヒメケン</t>
    </rPh>
    <rPh sb="7" eb="9">
      <t>セイカツ</t>
    </rPh>
    <rPh sb="9" eb="11">
      <t>ブンカ</t>
    </rPh>
    <phoneticPr fontId="2"/>
  </si>
  <si>
    <t>愛媛かるた会･愛媛新聞社</t>
    <rPh sb="0" eb="2">
      <t>エヒメ</t>
    </rPh>
    <rPh sb="5" eb="6">
      <t>カイ</t>
    </rPh>
    <rPh sb="7" eb="9">
      <t>エヒメ</t>
    </rPh>
    <rPh sb="9" eb="12">
      <t>シンブンシャ</t>
    </rPh>
    <phoneticPr fontId="2"/>
  </si>
  <si>
    <t>2025年6月未定</t>
    <rPh sb="4" eb="5">
      <t>ネン</t>
    </rPh>
    <rPh sb="6" eb="7">
      <t>ガツ</t>
    </rPh>
    <rPh sb="7" eb="9">
      <t>ミテイ</t>
    </rPh>
    <phoneticPr fontId="2"/>
  </si>
  <si>
    <t>第６０回宮城県競技かるた団体戦</t>
    <rPh sb="0" eb="1">
      <t>ダイ</t>
    </rPh>
    <rPh sb="3" eb="4">
      <t>カイ</t>
    </rPh>
    <rPh sb="4" eb="7">
      <t>ミヤギケン</t>
    </rPh>
    <rPh sb="7" eb="9">
      <t>キョウギ</t>
    </rPh>
    <rPh sb="12" eb="14">
      <t>ダンタイ</t>
    </rPh>
    <rPh sb="14" eb="15">
      <t>セン</t>
    </rPh>
    <phoneticPr fontId="2"/>
  </si>
  <si>
    <t>仙台市　仙台市武道館</t>
    <rPh sb="0" eb="3">
      <t>センダイシ</t>
    </rPh>
    <rPh sb="4" eb="7">
      <t>センダイシ</t>
    </rPh>
    <rPh sb="7" eb="10">
      <t>ブドウカン</t>
    </rPh>
    <phoneticPr fontId="2"/>
  </si>
  <si>
    <t>宮城県かるた協会</t>
    <rPh sb="0" eb="3">
      <t>ミヤギケン</t>
    </rPh>
    <rPh sb="6" eb="8">
      <t>キョウカイ</t>
    </rPh>
    <phoneticPr fontId="2"/>
  </si>
  <si>
    <t>6/22</t>
    <phoneticPr fontId="2"/>
  </si>
  <si>
    <t>神奈川県かるた協会</t>
    <rPh sb="0" eb="4">
      <t>カナガワケン</t>
    </rPh>
    <rPh sb="7" eb="9">
      <t>キョウカイ</t>
    </rPh>
    <phoneticPr fontId="2"/>
  </si>
  <si>
    <t>第５８回神奈川県かるた大会 (ＥF)</t>
    <rPh sb="0" eb="1">
      <t>ダイ</t>
    </rPh>
    <rPh sb="3" eb="4">
      <t>カイ</t>
    </rPh>
    <rPh sb="4" eb="8">
      <t>カナガワケン</t>
    </rPh>
    <rPh sb="11" eb="13">
      <t>タイカイ</t>
    </rPh>
    <phoneticPr fontId="2"/>
  </si>
  <si>
    <t>相模原市　相模女子大学</t>
    <rPh sb="0" eb="4">
      <t>サガミハラシ</t>
    </rPh>
    <rPh sb="5" eb="7">
      <t>サガミ</t>
    </rPh>
    <rPh sb="7" eb="10">
      <t>ジョシダイ</t>
    </rPh>
    <rPh sb="10" eb="11">
      <t>ガク</t>
    </rPh>
    <phoneticPr fontId="2"/>
  </si>
  <si>
    <t>神奈川県かるた協会</t>
    <phoneticPr fontId="2"/>
  </si>
  <si>
    <t>6/23</t>
    <phoneticPr fontId="2"/>
  </si>
  <si>
    <t>第５８回神奈川県かるた大会 (G)</t>
    <rPh sb="0" eb="1">
      <t>ダイ</t>
    </rPh>
    <rPh sb="3" eb="4">
      <t>カイ</t>
    </rPh>
    <rPh sb="4" eb="8">
      <t>カナガワケン</t>
    </rPh>
    <rPh sb="11" eb="13">
      <t>タイカイ</t>
    </rPh>
    <phoneticPr fontId="2"/>
  </si>
  <si>
    <t>秋田このはな会</t>
    <rPh sb="0" eb="7">
      <t>ア</t>
    </rPh>
    <phoneticPr fontId="2"/>
  </si>
  <si>
    <t>第１回秋田このはな杯</t>
    <rPh sb="0" eb="1">
      <t>ダイ</t>
    </rPh>
    <rPh sb="2" eb="3">
      <t>カイ</t>
    </rPh>
    <rPh sb="3" eb="5">
      <t>アキタ</t>
    </rPh>
    <rPh sb="9" eb="10">
      <t>ハイ</t>
    </rPh>
    <phoneticPr fontId="2"/>
  </si>
  <si>
    <t>大仙市　大曲武道館</t>
    <rPh sb="4" eb="9">
      <t>オオマガリブドウカン</t>
    </rPh>
    <phoneticPr fontId="2"/>
  </si>
  <si>
    <t>6/30</t>
    <phoneticPr fontId="2"/>
  </si>
  <si>
    <t>第７回信貴山杯争奪奈良県競技かるた学生選手権大会</t>
    <rPh sb="0" eb="1">
      <t>ダイ</t>
    </rPh>
    <rPh sb="2" eb="3">
      <t>カイ</t>
    </rPh>
    <rPh sb="3" eb="6">
      <t>シギサン</t>
    </rPh>
    <rPh sb="6" eb="7">
      <t>ハイ</t>
    </rPh>
    <rPh sb="7" eb="9">
      <t>ソウダツ</t>
    </rPh>
    <rPh sb="9" eb="12">
      <t>ナラケン</t>
    </rPh>
    <rPh sb="12" eb="14">
      <t>キョウギ</t>
    </rPh>
    <rPh sb="17" eb="19">
      <t>ガクセイ</t>
    </rPh>
    <rPh sb="19" eb="22">
      <t>センシュケン</t>
    </rPh>
    <rPh sb="22" eb="24">
      <t>タイカイ</t>
    </rPh>
    <phoneticPr fontId="2"/>
  </si>
  <si>
    <t>生駒郡　信貴山　成福院</t>
    <rPh sb="0" eb="3">
      <t>イコマグン</t>
    </rPh>
    <rPh sb="4" eb="7">
      <t>シギサン</t>
    </rPh>
    <rPh sb="8" eb="9">
      <t>シゲル</t>
    </rPh>
    <rPh sb="9" eb="10">
      <t>フク</t>
    </rPh>
    <rPh sb="10" eb="11">
      <t>イン</t>
    </rPh>
    <phoneticPr fontId="2"/>
  </si>
  <si>
    <t>第１８回競技かるた鳳玉大会 (ＣＤＥ)　令和７年７月東京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5" eb="26">
      <t>ガツ</t>
    </rPh>
    <rPh sb="26" eb="28">
      <t>トウキョウ</t>
    </rPh>
    <phoneticPr fontId="2"/>
  </si>
  <si>
    <t>2025年7月未定</t>
    <rPh sb="6" eb="7">
      <t>ガツ</t>
    </rPh>
    <rPh sb="7" eb="9">
      <t>ミテイ</t>
    </rPh>
    <phoneticPr fontId="2"/>
  </si>
  <si>
    <t>各会対抗中学生団体戦実行委員会</t>
    <rPh sb="0" eb="10">
      <t>カクカイタイコウチュウガクセイダンタイセン</t>
    </rPh>
    <rPh sb="10" eb="15">
      <t>ジッコウイインカイ</t>
    </rPh>
    <phoneticPr fontId="2"/>
  </si>
  <si>
    <t>第２回小倉百人一首競技かるた各会対抗中学生団体戦</t>
    <rPh sb="0" eb="1">
      <t>ダイ</t>
    </rPh>
    <rPh sb="2" eb="3">
      <t>カイ</t>
    </rPh>
    <rPh sb="3" eb="9">
      <t>オグラヒャクニンイッシュ</t>
    </rPh>
    <rPh sb="9" eb="11">
      <t>キョウギ</t>
    </rPh>
    <rPh sb="14" eb="24">
      <t>カクカイタイコウチュウガクセイダンタイセン</t>
    </rPh>
    <phoneticPr fontId="2"/>
  </si>
  <si>
    <t>江戸川区　関東第一高等学校　多目的ホール･柔道場</t>
    <rPh sb="0" eb="4">
      <t>エドガワク</t>
    </rPh>
    <rPh sb="5" eb="9">
      <t>カントウダイイチ</t>
    </rPh>
    <rPh sb="9" eb="13">
      <t>コウトウガッコウ</t>
    </rPh>
    <rPh sb="14" eb="17">
      <t>タモクテキ</t>
    </rPh>
    <rPh sb="21" eb="24">
      <t>ジュウドウジョウ</t>
    </rPh>
    <phoneticPr fontId="2"/>
  </si>
  <si>
    <t>6/29</t>
    <phoneticPr fontId="2"/>
  </si>
  <si>
    <t>小学生団体戦実行委員会</t>
    <rPh sb="0" eb="11">
      <t>ショウガクセイダンタイセンジッコウイインカイ</t>
    </rPh>
    <phoneticPr fontId="2"/>
  </si>
  <si>
    <t>第５回小倉百人一首競技かるた　小学生団体戦</t>
    <rPh sb="0" eb="1">
      <t>ダイ</t>
    </rPh>
    <rPh sb="2" eb="3">
      <t>カイ</t>
    </rPh>
    <rPh sb="3" eb="9">
      <t>オグラヒャクニンイッシュ</t>
    </rPh>
    <rPh sb="9" eb="11">
      <t>キョウギ</t>
    </rPh>
    <rPh sb="15" eb="18">
      <t>ショウガクセイ</t>
    </rPh>
    <rPh sb="18" eb="21">
      <t>ダンタイセン</t>
    </rPh>
    <phoneticPr fontId="2"/>
  </si>
  <si>
    <t>第３１回　全日本大学かるた選手権大会（団体戦）</t>
    <rPh sb="0" eb="1">
      <t>ダイ</t>
    </rPh>
    <rPh sb="3" eb="4">
      <t>カイ</t>
    </rPh>
    <rPh sb="5" eb="6">
      <t>ゼン</t>
    </rPh>
    <rPh sb="6" eb="8">
      <t>ニホン</t>
    </rPh>
    <rPh sb="8" eb="10">
      <t>ダイガク</t>
    </rPh>
    <rPh sb="13" eb="15">
      <t>センシュ</t>
    </rPh>
    <rPh sb="15" eb="16">
      <t>ケン</t>
    </rPh>
    <rPh sb="16" eb="18">
      <t>タイカイ</t>
    </rPh>
    <rPh sb="19" eb="22">
      <t>ダンタイセン</t>
    </rPh>
    <phoneticPr fontId="2"/>
  </si>
  <si>
    <t>大津市　近江勧学館他</t>
    <rPh sb="9" eb="10">
      <t>ホカ</t>
    </rPh>
    <phoneticPr fontId="2"/>
  </si>
  <si>
    <t>全国大学かるた連盟</t>
    <rPh sb="0" eb="9">
      <t>ゼ</t>
    </rPh>
    <phoneticPr fontId="2"/>
  </si>
  <si>
    <t>7/20</t>
    <phoneticPr fontId="2"/>
  </si>
  <si>
    <t>第３１回　全日本大学かるた選手権大会（個人戦）</t>
    <rPh sb="0" eb="1">
      <t>ダイ</t>
    </rPh>
    <rPh sb="3" eb="4">
      <t>カイ</t>
    </rPh>
    <rPh sb="5" eb="6">
      <t>ゼン</t>
    </rPh>
    <rPh sb="6" eb="8">
      <t>ニホン</t>
    </rPh>
    <rPh sb="8" eb="10">
      <t>ダイガク</t>
    </rPh>
    <rPh sb="13" eb="15">
      <t>センシュ</t>
    </rPh>
    <rPh sb="15" eb="16">
      <t>ケン</t>
    </rPh>
    <rPh sb="16" eb="18">
      <t>タイカイ</t>
    </rPh>
    <rPh sb="19" eb="22">
      <t>コジンセン</t>
    </rPh>
    <phoneticPr fontId="2"/>
  </si>
  <si>
    <t>静岡県かるた協会</t>
    <rPh sb="0" eb="3">
      <t>シズオカケン</t>
    </rPh>
    <rPh sb="6" eb="8">
      <t>キョウカイ</t>
    </rPh>
    <phoneticPr fontId="2"/>
  </si>
  <si>
    <t>静岡県競技かるたステップアップ大会（Ｃ・Ｄ）</t>
    <rPh sb="0" eb="3">
      <t>シズオカケン</t>
    </rPh>
    <rPh sb="3" eb="5">
      <t>キョウギ</t>
    </rPh>
    <rPh sb="15" eb="17">
      <t>タイカイ</t>
    </rPh>
    <phoneticPr fontId="2"/>
  </si>
  <si>
    <t>8/15</t>
    <phoneticPr fontId="2"/>
  </si>
  <si>
    <t>静岡県競技かるたチャレンジ大会（Ｅ・Ｆ）</t>
    <rPh sb="0" eb="3">
      <t>シズオカケン</t>
    </rPh>
    <rPh sb="3" eb="5">
      <t>キョウギ</t>
    </rPh>
    <rPh sb="13" eb="15">
      <t>タイカイ</t>
    </rPh>
    <phoneticPr fontId="2"/>
  </si>
  <si>
    <t>第１９回競技かるた鳳玉大会 (ＣＤＥ)　令和７年８月東京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5" eb="26">
      <t>ガツ</t>
    </rPh>
    <rPh sb="26" eb="28">
      <t>トウキョウ</t>
    </rPh>
    <phoneticPr fontId="2"/>
  </si>
  <si>
    <t>2025年8月未定</t>
    <rPh sb="6" eb="7">
      <t>ガツ</t>
    </rPh>
    <rPh sb="7" eb="9">
      <t>ミテイ</t>
    </rPh>
    <phoneticPr fontId="2"/>
  </si>
  <si>
    <t>鹿児島県かるた協会</t>
    <rPh sb="0" eb="4">
      <t>カゴシマケン</t>
    </rPh>
    <rPh sb="7" eb="9">
      <t>キョウカイ</t>
    </rPh>
    <phoneticPr fontId="2"/>
  </si>
  <si>
    <t>第７回鹿児島県新人育成かるた大会</t>
    <rPh sb="0" eb="1">
      <t>ダイ</t>
    </rPh>
    <rPh sb="2" eb="3">
      <t>カイ</t>
    </rPh>
    <rPh sb="3" eb="6">
      <t>カゴシマ</t>
    </rPh>
    <rPh sb="6" eb="7">
      <t>ケン</t>
    </rPh>
    <rPh sb="7" eb="9">
      <t>シンジン</t>
    </rPh>
    <rPh sb="9" eb="11">
      <t>イクセイ</t>
    </rPh>
    <rPh sb="14" eb="16">
      <t>タイカイ</t>
    </rPh>
    <phoneticPr fontId="2"/>
  </si>
  <si>
    <t>前橋かるた会</t>
    <rPh sb="0" eb="6">
      <t>マ</t>
    </rPh>
    <phoneticPr fontId="2"/>
  </si>
  <si>
    <t>第１４回前橋百人一首かるた大会</t>
    <rPh sb="0" eb="1">
      <t>ダイ</t>
    </rPh>
    <rPh sb="3" eb="4">
      <t>カイ</t>
    </rPh>
    <rPh sb="4" eb="6">
      <t>マエバシ</t>
    </rPh>
    <rPh sb="13" eb="15">
      <t>タイカイ</t>
    </rPh>
    <phoneticPr fontId="2"/>
  </si>
  <si>
    <t>前橋市　臨江閣</t>
    <rPh sb="0" eb="3">
      <t>マエバシシ</t>
    </rPh>
    <rPh sb="4" eb="7">
      <t>リンコウカク</t>
    </rPh>
    <phoneticPr fontId="2"/>
  </si>
  <si>
    <t>8/10</t>
    <phoneticPr fontId="2"/>
  </si>
  <si>
    <t>第１６回千葉県初心者かるた大会</t>
    <rPh sb="0" eb="1">
      <t>ダイ</t>
    </rPh>
    <rPh sb="3" eb="4">
      <t>カイ</t>
    </rPh>
    <rPh sb="4" eb="7">
      <t>チバケン</t>
    </rPh>
    <rPh sb="7" eb="10">
      <t>ショシンシャ</t>
    </rPh>
    <rPh sb="13" eb="15">
      <t>タイカイ</t>
    </rPh>
    <phoneticPr fontId="2"/>
  </si>
  <si>
    <t>9/1</t>
    <phoneticPr fontId="2"/>
  </si>
  <si>
    <t>秋季奈良かるた大会（ＡＢＣ）</t>
  </si>
  <si>
    <t>生駒郡　信貴山　成福院</t>
    <rPh sb="0" eb="3">
      <t>イコマグン</t>
    </rPh>
    <rPh sb="4" eb="5">
      <t>シン</t>
    </rPh>
    <rPh sb="5" eb="6">
      <t>キ</t>
    </rPh>
    <rPh sb="6" eb="7">
      <t>ヤマ</t>
    </rPh>
    <rPh sb="8" eb="10">
      <t>ナリヨシ</t>
    </rPh>
    <rPh sb="10" eb="11">
      <t>イン</t>
    </rPh>
    <phoneticPr fontId="2"/>
  </si>
  <si>
    <t>奈良県かるた協会</t>
    <phoneticPr fontId="2"/>
  </si>
  <si>
    <t>9/8</t>
    <phoneticPr fontId="2"/>
  </si>
  <si>
    <t>第２８回神奈川県かるた選手権大会 (Ａ-Ｄ)</t>
    <rPh sb="0" eb="1">
      <t>ダイ</t>
    </rPh>
    <rPh sb="3" eb="4">
      <t>カイ</t>
    </rPh>
    <rPh sb="4" eb="8">
      <t>カナガワケン</t>
    </rPh>
    <rPh sb="11" eb="14">
      <t>センシュケン</t>
    </rPh>
    <rPh sb="14" eb="16">
      <t>タイカイ</t>
    </rPh>
    <phoneticPr fontId="2"/>
  </si>
  <si>
    <t>座間市　スカイアリーナ座間</t>
    <rPh sb="0" eb="2">
      <t>ザマ</t>
    </rPh>
    <rPh sb="2" eb="3">
      <t>シ</t>
    </rPh>
    <rPh sb="11" eb="13">
      <t>ザマ</t>
    </rPh>
    <phoneticPr fontId="2"/>
  </si>
  <si>
    <t>第５回北海道競技かるた初心者大会</t>
    <rPh sb="0" eb="1">
      <t>ダイ</t>
    </rPh>
    <rPh sb="2" eb="3">
      <t>カイ</t>
    </rPh>
    <rPh sb="3" eb="8">
      <t>ホッカイドウキョウギ</t>
    </rPh>
    <rPh sb="11" eb="14">
      <t>ショシンシャ</t>
    </rPh>
    <rPh sb="14" eb="16">
      <t>タイカイ</t>
    </rPh>
    <phoneticPr fontId="2"/>
  </si>
  <si>
    <t>9/14</t>
    <phoneticPr fontId="2"/>
  </si>
  <si>
    <t>第１４回千葉県かるた大会</t>
    <rPh sb="0" eb="1">
      <t>ダイ</t>
    </rPh>
    <rPh sb="3" eb="4">
      <t>カイ</t>
    </rPh>
    <rPh sb="4" eb="7">
      <t>チバケン</t>
    </rPh>
    <rPh sb="10" eb="12">
      <t>タイカイ</t>
    </rPh>
    <phoneticPr fontId="2"/>
  </si>
  <si>
    <t>流山市　キッコーマンアリーナ(流山市民総合体育館)</t>
    <rPh sb="0" eb="2">
      <t>ナガレヤマ</t>
    </rPh>
    <rPh sb="15" eb="19">
      <t>ナガレヤマシミン</t>
    </rPh>
    <rPh sb="19" eb="21">
      <t>ソウゴウ</t>
    </rPh>
    <rPh sb="21" eb="24">
      <t>タイイクカン</t>
    </rPh>
    <phoneticPr fontId="2"/>
  </si>
  <si>
    <t>9/9</t>
    <phoneticPr fontId="2"/>
  </si>
  <si>
    <t>兵庫県かるた協会</t>
    <phoneticPr fontId="2"/>
  </si>
  <si>
    <t>第１９回競技かるた兵庫県大会</t>
    <rPh sb="4" eb="6">
      <t>キョウギ</t>
    </rPh>
    <phoneticPr fontId="2"/>
  </si>
  <si>
    <t>加古川市　加古川市立武道館</t>
    <rPh sb="0" eb="4">
      <t>カコガワシ</t>
    </rPh>
    <rPh sb="5" eb="9">
      <t>カコガワシ</t>
    </rPh>
    <rPh sb="9" eb="10">
      <t>リツ</t>
    </rPh>
    <rPh sb="10" eb="13">
      <t>ブドウカン</t>
    </rPh>
    <phoneticPr fontId="2"/>
  </si>
  <si>
    <t>9/中</t>
    <rPh sb="2" eb="3">
      <t>ナカ</t>
    </rPh>
    <phoneticPr fontId="2"/>
  </si>
  <si>
    <t>秋季奈良かるた大会（ＤＥ）</t>
    <rPh sb="0" eb="1">
      <t>アキ</t>
    </rPh>
    <phoneticPr fontId="2"/>
  </si>
  <si>
    <t>9/16</t>
    <phoneticPr fontId="2"/>
  </si>
  <si>
    <t>第２０回競技かるた鳳玉大会 (ＣＤＥ)　令和７年９月東京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5" eb="26">
      <t>ガツ</t>
    </rPh>
    <rPh sb="26" eb="28">
      <t>トウキョウ</t>
    </rPh>
    <phoneticPr fontId="2"/>
  </si>
  <si>
    <t>2025年9月未定</t>
    <rPh sb="6" eb="7">
      <t>ガツ</t>
    </rPh>
    <rPh sb="7" eb="9">
      <t>ミテイ</t>
    </rPh>
    <phoneticPr fontId="2"/>
  </si>
  <si>
    <t>第１回競技かるた鳳雛大会</t>
    <rPh sb="0" eb="1">
      <t>ダイ</t>
    </rPh>
    <rPh sb="2" eb="3">
      <t>カイ</t>
    </rPh>
    <rPh sb="3" eb="5">
      <t>キョウギ</t>
    </rPh>
    <rPh sb="8" eb="9">
      <t>ホウ</t>
    </rPh>
    <rPh sb="9" eb="10">
      <t>ヒナ</t>
    </rPh>
    <rPh sb="10" eb="12">
      <t>タイカイ</t>
    </rPh>
    <phoneticPr fontId="2"/>
  </si>
  <si>
    <t>第３１回埼玉県高等学校新人かるた大会</t>
    <rPh sb="0" eb="1">
      <t>ダイ</t>
    </rPh>
    <rPh sb="3" eb="4">
      <t>カイ</t>
    </rPh>
    <rPh sb="4" eb="7">
      <t>サイタマケン</t>
    </rPh>
    <rPh sb="7" eb="9">
      <t>コウトウ</t>
    </rPh>
    <rPh sb="9" eb="11">
      <t>ガッコウ</t>
    </rPh>
    <rPh sb="11" eb="13">
      <t>シンジン</t>
    </rPh>
    <rPh sb="16" eb="18">
      <t>タイカイ</t>
    </rPh>
    <phoneticPr fontId="2"/>
  </si>
  <si>
    <t>上尾市　埼玉県立武道館</t>
    <rPh sb="0" eb="3">
      <t>アゲオシ</t>
    </rPh>
    <rPh sb="4" eb="11">
      <t>サイタマケンリツブドウカン</t>
    </rPh>
    <phoneticPr fontId="2"/>
  </si>
  <si>
    <t>埼玉県高文連</t>
    <rPh sb="0" eb="3">
      <t>サイタマケン</t>
    </rPh>
    <phoneticPr fontId="2"/>
  </si>
  <si>
    <t>8月未定</t>
    <rPh sb="1" eb="4">
      <t>ガツミテイ</t>
    </rPh>
    <phoneticPr fontId="2"/>
  </si>
  <si>
    <t>関東地区高校選手権出場者を決定する</t>
    <rPh sb="0" eb="4">
      <t>カントウチク</t>
    </rPh>
    <rPh sb="4" eb="12">
      <t>コウコウセンシュケンシュツジョウシャ</t>
    </rPh>
    <rPh sb="13" eb="15">
      <t>ケッテイ</t>
    </rPh>
    <phoneticPr fontId="2"/>
  </si>
  <si>
    <t>第３６回東員百人一首かるた大会</t>
    <rPh sb="0" eb="1">
      <t>ダイ</t>
    </rPh>
    <rPh sb="3" eb="4">
      <t>カイ</t>
    </rPh>
    <rPh sb="4" eb="6">
      <t>トウイン</t>
    </rPh>
    <rPh sb="6" eb="10">
      <t>ヒャクニンイッシュ</t>
    </rPh>
    <rPh sb="13" eb="15">
      <t>タイカイ</t>
    </rPh>
    <phoneticPr fontId="2"/>
  </si>
  <si>
    <t>員弁郡　東員町武道館</t>
    <rPh sb="0" eb="1">
      <t>イン</t>
    </rPh>
    <rPh sb="1" eb="2">
      <t>ベン</t>
    </rPh>
    <rPh sb="2" eb="3">
      <t>グン</t>
    </rPh>
    <rPh sb="4" eb="7">
      <t>トウインチョウ</t>
    </rPh>
    <phoneticPr fontId="2"/>
  </si>
  <si>
    <t>9/28</t>
    <phoneticPr fontId="2"/>
  </si>
  <si>
    <t>第２２回小倉百人一首交流フェスティバル</t>
    <rPh sb="0" eb="1">
      <t>ダイ</t>
    </rPh>
    <rPh sb="3" eb="4">
      <t>カイ</t>
    </rPh>
    <rPh sb="4" eb="6">
      <t>オグラ</t>
    </rPh>
    <rPh sb="6" eb="8">
      <t>ヒャクニン</t>
    </rPh>
    <rPh sb="8" eb="10">
      <t>イッシュ</t>
    </rPh>
    <rPh sb="10" eb="12">
      <t>コウリュウ</t>
    </rPh>
    <phoneticPr fontId="2"/>
  </si>
  <si>
    <t>多気郡　Dreamオーシャン総合体育館他</t>
    <phoneticPr fontId="2"/>
  </si>
  <si>
    <t>10/12</t>
    <phoneticPr fontId="2"/>
  </si>
  <si>
    <t>9/26</t>
    <phoneticPr fontId="2"/>
  </si>
  <si>
    <t>第２１回競技かるた鳳玉大会 (ＣＤＥ)　令和７年１０月東京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6" eb="27">
      <t>ガツ</t>
    </rPh>
    <rPh sb="27" eb="29">
      <t>トウキョウ</t>
    </rPh>
    <phoneticPr fontId="2"/>
  </si>
  <si>
    <t>2025年10月未定</t>
    <rPh sb="7" eb="8">
      <t>ガツ</t>
    </rPh>
    <rPh sb="8" eb="10">
      <t>ミテイ</t>
    </rPh>
    <phoneticPr fontId="2"/>
  </si>
  <si>
    <t>第１６回全日本グランドチャンピオン大会</t>
    <rPh sb="0" eb="1">
      <t>ダイ</t>
    </rPh>
    <rPh sb="3" eb="4">
      <t>カイ</t>
    </rPh>
    <rPh sb="4" eb="5">
      <t>ゼン</t>
    </rPh>
    <rPh sb="5" eb="7">
      <t>ニホン</t>
    </rPh>
    <rPh sb="17" eb="19">
      <t>タイカイ</t>
    </rPh>
    <phoneticPr fontId="2"/>
  </si>
  <si>
    <t>府中市　片町文化センター</t>
    <rPh sb="0" eb="3">
      <t>フチュウシ</t>
    </rPh>
    <rPh sb="4" eb="6">
      <t>カタマチ</t>
    </rPh>
    <rPh sb="6" eb="8">
      <t>ブンカ</t>
    </rPh>
    <phoneticPr fontId="2"/>
  </si>
  <si>
    <t>府中白妙会･府中多摩かるた会連盟</t>
    <rPh sb="0" eb="5">
      <t>フ</t>
    </rPh>
    <rPh sb="6" eb="10">
      <t>フチュウタマ</t>
    </rPh>
    <rPh sb="13" eb="14">
      <t>カイ</t>
    </rPh>
    <rPh sb="14" eb="16">
      <t>レンメイ</t>
    </rPh>
    <phoneticPr fontId="2"/>
  </si>
  <si>
    <t>10/20</t>
    <phoneticPr fontId="2"/>
  </si>
  <si>
    <t>第６1回府中市民芸術文化祭事業</t>
    <rPh sb="0" eb="1">
      <t>ダイ</t>
    </rPh>
    <rPh sb="3" eb="4">
      <t>カイ</t>
    </rPh>
    <rPh sb="4" eb="6">
      <t>フチュウ</t>
    </rPh>
    <rPh sb="6" eb="8">
      <t>シミン</t>
    </rPh>
    <rPh sb="8" eb="10">
      <t>ゲイジュツ</t>
    </rPh>
    <rPh sb="10" eb="12">
      <t>ブンカ</t>
    </rPh>
    <rPh sb="12" eb="13">
      <t>サイ</t>
    </rPh>
    <rPh sb="13" eb="15">
      <t>ジギョウ</t>
    </rPh>
    <phoneticPr fontId="2"/>
  </si>
  <si>
    <t>第３３回全日本新人選手権かるた府中大会</t>
    <rPh sb="0" eb="1">
      <t>ダイ</t>
    </rPh>
    <rPh sb="3" eb="4">
      <t>カイ</t>
    </rPh>
    <rPh sb="4" eb="5">
      <t>ゼン</t>
    </rPh>
    <rPh sb="5" eb="7">
      <t>ニホン</t>
    </rPh>
    <rPh sb="7" eb="9">
      <t>シンジン</t>
    </rPh>
    <rPh sb="9" eb="12">
      <t>センシュケン</t>
    </rPh>
    <rPh sb="17" eb="19">
      <t>タイカイ</t>
    </rPh>
    <phoneticPr fontId="2"/>
  </si>
  <si>
    <t>府中白妙会、府中多摩かるた会連盟</t>
    <rPh sb="0" eb="5">
      <t>フ</t>
    </rPh>
    <rPh sb="6" eb="10">
      <t>フチュウタマ</t>
    </rPh>
    <rPh sb="13" eb="14">
      <t>カイ</t>
    </rPh>
    <rPh sb="14" eb="16">
      <t>レンメイ</t>
    </rPh>
    <phoneticPr fontId="2"/>
  </si>
  <si>
    <t>第61回府中市民芸術文化祭事業</t>
    <rPh sb="0" eb="1">
      <t>ダイ</t>
    </rPh>
    <rPh sb="3" eb="4">
      <t>カイ</t>
    </rPh>
    <rPh sb="4" eb="6">
      <t>フチュウ</t>
    </rPh>
    <rPh sb="6" eb="8">
      <t>シミン</t>
    </rPh>
    <rPh sb="8" eb="10">
      <t>ゲイジュツ</t>
    </rPh>
    <rPh sb="10" eb="12">
      <t>ブンカ</t>
    </rPh>
    <rPh sb="12" eb="13">
      <t>サイ</t>
    </rPh>
    <rPh sb="13" eb="15">
      <t>ジギョウ</t>
    </rPh>
    <phoneticPr fontId="2"/>
  </si>
  <si>
    <t>第１７回千葉県初心者かるた大会</t>
    <rPh sb="0" eb="1">
      <t>ダイ</t>
    </rPh>
    <rPh sb="3" eb="4">
      <t>カイ</t>
    </rPh>
    <rPh sb="4" eb="7">
      <t>チバケン</t>
    </rPh>
    <rPh sb="7" eb="10">
      <t>ショシンシャ</t>
    </rPh>
    <rPh sb="13" eb="15">
      <t>タイカイ</t>
    </rPh>
    <phoneticPr fontId="2"/>
  </si>
  <si>
    <t>第３回全道高等学校小倉百人一首かるた新人大会</t>
    <rPh sb="0" eb="1">
      <t>ダイ</t>
    </rPh>
    <rPh sb="2" eb="3">
      <t>カイ</t>
    </rPh>
    <rPh sb="3" eb="5">
      <t>ゼンドウ</t>
    </rPh>
    <rPh sb="5" eb="9">
      <t>コウトウガッコウ</t>
    </rPh>
    <rPh sb="9" eb="15">
      <t>オグラヒャクニンイッシュ</t>
    </rPh>
    <rPh sb="18" eb="22">
      <t>シンジンタイカイ</t>
    </rPh>
    <phoneticPr fontId="2"/>
  </si>
  <si>
    <t>札幌市　中島体育センター</t>
    <rPh sb="0" eb="3">
      <t>サッポロシ</t>
    </rPh>
    <rPh sb="4" eb="8">
      <t>ナカジマタイイク</t>
    </rPh>
    <phoneticPr fontId="2"/>
  </si>
  <si>
    <t>北海道高等学校文化連盟</t>
    <rPh sb="0" eb="7">
      <t>ホッカイドウコウトウガッコウ</t>
    </rPh>
    <rPh sb="7" eb="11">
      <t>ブンカレンメイ</t>
    </rPh>
    <phoneticPr fontId="2"/>
  </si>
  <si>
    <t>10/30</t>
    <phoneticPr fontId="2"/>
  </si>
  <si>
    <t>第３３回三池かるた記念館杯　九州新人かるた競技大会</t>
    <rPh sb="14" eb="16">
      <t>キュウシュウ</t>
    </rPh>
    <rPh sb="15" eb="16">
      <t>ヒャクキュウ</t>
    </rPh>
    <rPh sb="21" eb="23">
      <t>キョウギ</t>
    </rPh>
    <phoneticPr fontId="2"/>
  </si>
  <si>
    <t>大牟田市　大牟田市総合体育館</t>
    <rPh sb="0" eb="4">
      <t>オオムタシ</t>
    </rPh>
    <rPh sb="5" eb="9">
      <t>オオムタシ</t>
    </rPh>
    <rPh sb="9" eb="11">
      <t>ソウゴウ</t>
    </rPh>
    <rPh sb="11" eb="14">
      <t>タイイクカン</t>
    </rPh>
    <phoneticPr fontId="2"/>
  </si>
  <si>
    <t>10/25</t>
    <phoneticPr fontId="2"/>
  </si>
  <si>
    <t>第２８回神奈川県かるた選手権大会 (ＥFG)</t>
    <rPh sb="0" eb="1">
      <t>ダイ</t>
    </rPh>
    <rPh sb="3" eb="4">
      <t>カイ</t>
    </rPh>
    <rPh sb="4" eb="8">
      <t>カナガワケン</t>
    </rPh>
    <rPh sb="11" eb="14">
      <t>センシュケン</t>
    </rPh>
    <rPh sb="14" eb="16">
      <t>タイカイ</t>
    </rPh>
    <phoneticPr fontId="2"/>
  </si>
  <si>
    <t>鎌倉市　鎌倉武道館</t>
    <rPh sb="0" eb="3">
      <t>カマクラシ</t>
    </rPh>
    <rPh sb="4" eb="9">
      <t>カマクラブドウカン</t>
    </rPh>
    <phoneticPr fontId="2"/>
  </si>
  <si>
    <t>11/4</t>
    <phoneticPr fontId="2"/>
  </si>
  <si>
    <t>第３２回関東地区高等学校小倉百人一首かるた大会</t>
    <rPh sb="0" eb="1">
      <t>ダイ</t>
    </rPh>
    <rPh sb="3" eb="4">
      <t>カイ</t>
    </rPh>
    <rPh sb="4" eb="6">
      <t>カントウ</t>
    </rPh>
    <rPh sb="6" eb="8">
      <t>チク</t>
    </rPh>
    <rPh sb="8" eb="10">
      <t>コウトウ</t>
    </rPh>
    <rPh sb="10" eb="12">
      <t>ガッコウ</t>
    </rPh>
    <rPh sb="12" eb="14">
      <t>オグラ</t>
    </rPh>
    <rPh sb="14" eb="18">
      <t>ヒャクニンイッシュ</t>
    </rPh>
    <rPh sb="21" eb="23">
      <t>タイカイ</t>
    </rPh>
    <phoneticPr fontId="2"/>
  </si>
  <si>
    <t>2025年1１月未定</t>
    <rPh sb="7" eb="8">
      <t>ガツ</t>
    </rPh>
    <rPh sb="8" eb="10">
      <t>ミテイ</t>
    </rPh>
    <phoneticPr fontId="2"/>
  </si>
  <si>
    <t>牛久市　牛久運動公園武道館</t>
    <rPh sb="0" eb="3">
      <t>ウシクシ</t>
    </rPh>
    <rPh sb="4" eb="10">
      <t>ウシクウンドウコウエン</t>
    </rPh>
    <rPh sb="10" eb="13">
      <t>ブドウカン</t>
    </rPh>
    <phoneticPr fontId="2"/>
  </si>
  <si>
    <t>全国高文連･関東地区高文連</t>
    <rPh sb="0" eb="5">
      <t>ゼンコクコウブンレン</t>
    </rPh>
    <rPh sb="6" eb="8">
      <t>カントウ</t>
    </rPh>
    <rPh sb="8" eb="10">
      <t>チク</t>
    </rPh>
    <rPh sb="10" eb="12">
      <t>コウブン</t>
    </rPh>
    <rPh sb="12" eb="13">
      <t>レン</t>
    </rPh>
    <phoneticPr fontId="2"/>
  </si>
  <si>
    <t>第２２回競技かるた鳳玉大会 (ＣＤＥ)　令和７年１１月東京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6" eb="27">
      <t>ガツ</t>
    </rPh>
    <rPh sb="27" eb="29">
      <t>トウキョウ</t>
    </rPh>
    <phoneticPr fontId="2"/>
  </si>
  <si>
    <t>2025年11月未定</t>
    <rPh sb="7" eb="8">
      <t>ガツ</t>
    </rPh>
    <rPh sb="8" eb="10">
      <t>ミテイ</t>
    </rPh>
    <phoneticPr fontId="2"/>
  </si>
  <si>
    <t>長崎県かるた協会</t>
    <rPh sb="0" eb="2">
      <t>ナガサキ</t>
    </rPh>
    <rPh sb="2" eb="3">
      <t>ケン</t>
    </rPh>
    <rPh sb="6" eb="8">
      <t>キョウカイ</t>
    </rPh>
    <phoneticPr fontId="2"/>
  </si>
  <si>
    <t>第２回長崎競技かるたステップアップ大会</t>
    <rPh sb="0" eb="1">
      <t>ダイ</t>
    </rPh>
    <rPh sb="2" eb="3">
      <t>カイ</t>
    </rPh>
    <rPh sb="3" eb="5">
      <t>ナガサキ</t>
    </rPh>
    <rPh sb="5" eb="7">
      <t>キョウギ</t>
    </rPh>
    <rPh sb="17" eb="19">
      <t>タイカイ</t>
    </rPh>
    <phoneticPr fontId="2"/>
  </si>
  <si>
    <t>長崎市　長崎市東公民館</t>
    <rPh sb="0" eb="3">
      <t>ナガサキシ</t>
    </rPh>
    <rPh sb="4" eb="7">
      <t>ナガサキシ</t>
    </rPh>
    <rPh sb="7" eb="11">
      <t>ヒガシコウミンカン</t>
    </rPh>
    <phoneticPr fontId="2"/>
  </si>
  <si>
    <t>令和７年度熊本県競技かるた秋季大会</t>
    <rPh sb="0" eb="2">
      <t>レイワ</t>
    </rPh>
    <rPh sb="3" eb="4">
      <t>ネン</t>
    </rPh>
    <rPh sb="4" eb="5">
      <t>ド</t>
    </rPh>
    <rPh sb="5" eb="7">
      <t>クマモト</t>
    </rPh>
    <rPh sb="7" eb="8">
      <t>ケン</t>
    </rPh>
    <rPh sb="8" eb="10">
      <t>キョウギ</t>
    </rPh>
    <rPh sb="13" eb="15">
      <t>シュウキ</t>
    </rPh>
    <rPh sb="15" eb="17">
      <t>タイカイ</t>
    </rPh>
    <phoneticPr fontId="2"/>
  </si>
  <si>
    <t>岐阜県かるた協会</t>
    <rPh sb="0" eb="3">
      <t>ギフケン</t>
    </rPh>
    <rPh sb="6" eb="8">
      <t>キョウカイ</t>
    </rPh>
    <phoneticPr fontId="2"/>
  </si>
  <si>
    <t>第７回岐阜県かるた選手権大会</t>
    <rPh sb="0" eb="1">
      <t>ダイ</t>
    </rPh>
    <rPh sb="2" eb="3">
      <t>カイ</t>
    </rPh>
    <rPh sb="3" eb="6">
      <t>ギフケン</t>
    </rPh>
    <rPh sb="9" eb="12">
      <t>センシュケン</t>
    </rPh>
    <rPh sb="12" eb="14">
      <t>タイカイ</t>
    </rPh>
    <phoneticPr fontId="2"/>
  </si>
  <si>
    <t>大垣市　中川ふれあいセンター</t>
    <rPh sb="0" eb="3">
      <t>オオガキシ</t>
    </rPh>
    <rPh sb="4" eb="6">
      <t>ナカガワ</t>
    </rPh>
    <phoneticPr fontId="2"/>
  </si>
  <si>
    <t>11/24</t>
    <phoneticPr fontId="2"/>
  </si>
  <si>
    <t>新田かるた会</t>
    <rPh sb="0" eb="2">
      <t>ニッタ</t>
    </rPh>
    <rPh sb="5" eb="6">
      <t>カイ</t>
    </rPh>
    <phoneticPr fontId="2"/>
  </si>
  <si>
    <t>第２７回新田かるた会百人一首大会</t>
    <rPh sb="0" eb="1">
      <t>ダイ</t>
    </rPh>
    <rPh sb="3" eb="4">
      <t>カイ</t>
    </rPh>
    <rPh sb="4" eb="6">
      <t>ニッタ</t>
    </rPh>
    <rPh sb="9" eb="10">
      <t>カイ</t>
    </rPh>
    <rPh sb="10" eb="14">
      <t>ヒャクニンイッシュ</t>
    </rPh>
    <rPh sb="14" eb="16">
      <t>タイカイ</t>
    </rPh>
    <phoneticPr fontId="2"/>
  </si>
  <si>
    <t>太田市　新田武道館</t>
    <rPh sb="0" eb="3">
      <t>オオタシ</t>
    </rPh>
    <rPh sb="4" eb="6">
      <t>ニッタ</t>
    </rPh>
    <rPh sb="6" eb="8">
      <t>ブドウ</t>
    </rPh>
    <rPh sb="8" eb="9">
      <t>カン</t>
    </rPh>
    <phoneticPr fontId="2"/>
  </si>
  <si>
    <t>11/28</t>
    <phoneticPr fontId="2"/>
  </si>
  <si>
    <t>静岡県競技かるたチャレンジ大会（Ｅ・F）</t>
    <rPh sb="0" eb="3">
      <t>シズオカケン</t>
    </rPh>
    <rPh sb="3" eb="5">
      <t>キョウギ</t>
    </rPh>
    <rPh sb="13" eb="15">
      <t>タイカイ</t>
    </rPh>
    <phoneticPr fontId="2"/>
  </si>
  <si>
    <t>つがる市かるた愛好会</t>
    <rPh sb="3" eb="4">
      <t>シ</t>
    </rPh>
    <rPh sb="7" eb="10">
      <t>アイコウカイ</t>
    </rPh>
    <phoneticPr fontId="2"/>
  </si>
  <si>
    <t>第１５回つがる市かるた選手権大会</t>
    <rPh sb="0" eb="1">
      <t>ダイ</t>
    </rPh>
    <rPh sb="3" eb="4">
      <t>カイ</t>
    </rPh>
    <rPh sb="7" eb="8">
      <t>シ</t>
    </rPh>
    <rPh sb="11" eb="14">
      <t>センシュケン</t>
    </rPh>
    <rPh sb="14" eb="16">
      <t>タイカイ</t>
    </rPh>
    <phoneticPr fontId="2"/>
  </si>
  <si>
    <t>つがる市　県立木造高校</t>
    <rPh sb="3" eb="4">
      <t>シ</t>
    </rPh>
    <rPh sb="5" eb="7">
      <t>ケンリツ</t>
    </rPh>
    <rPh sb="7" eb="9">
      <t>キヅクリ</t>
    </rPh>
    <rPh sb="9" eb="11">
      <t>コウコウ</t>
    </rPh>
    <phoneticPr fontId="2"/>
  </si>
  <si>
    <t>12/15</t>
    <phoneticPr fontId="2"/>
  </si>
  <si>
    <t>第２回東京吉野会シニアオープン大会</t>
    <rPh sb="0" eb="1">
      <t>ダイ</t>
    </rPh>
    <rPh sb="2" eb="3">
      <t>カイ</t>
    </rPh>
    <rPh sb="3" eb="8">
      <t>トウキョウヨシノカイ</t>
    </rPh>
    <rPh sb="15" eb="17">
      <t>タイカイ</t>
    </rPh>
    <phoneticPr fontId="2"/>
  </si>
  <si>
    <t>足立区　東京武道館</t>
    <rPh sb="0" eb="3">
      <t>アダチク</t>
    </rPh>
    <rPh sb="4" eb="9">
      <t>トウキョウブドウカン</t>
    </rPh>
    <phoneticPr fontId="2"/>
  </si>
  <si>
    <t>東京吉野会</t>
    <rPh sb="0" eb="5">
      <t>トウキョウヨシノカイ</t>
    </rPh>
    <phoneticPr fontId="2"/>
  </si>
  <si>
    <t>可</t>
    <rPh sb="0" eb="1">
      <t>カ</t>
    </rPh>
    <phoneticPr fontId="2"/>
  </si>
  <si>
    <t>12/6</t>
    <phoneticPr fontId="2"/>
  </si>
  <si>
    <t>静岡オープン競技かるた団体戦</t>
    <rPh sb="0" eb="2">
      <t>シズオカ</t>
    </rPh>
    <rPh sb="6" eb="8">
      <t>キョウギ</t>
    </rPh>
    <rPh sb="11" eb="14">
      <t>ダンタイセン</t>
    </rPh>
    <phoneticPr fontId="2"/>
  </si>
  <si>
    <t>藤枝市　静岡県武道館</t>
    <rPh sb="0" eb="3">
      <t>フジエダシ</t>
    </rPh>
    <rPh sb="4" eb="7">
      <t>シズオカケン</t>
    </rPh>
    <rPh sb="7" eb="10">
      <t>ブドウカン</t>
    </rPh>
    <phoneticPr fontId="2"/>
  </si>
  <si>
    <t>第２３回競技かるた鳳玉大会 (ＣＤＥ)　令和７年１２月東京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6" eb="27">
      <t>ガツ</t>
    </rPh>
    <rPh sb="27" eb="29">
      <t>トウキョウ</t>
    </rPh>
    <phoneticPr fontId="2"/>
  </si>
  <si>
    <t>2025年12月未定</t>
    <rPh sb="7" eb="8">
      <t>ガツ</t>
    </rPh>
    <rPh sb="8" eb="10">
      <t>ミテイ</t>
    </rPh>
    <phoneticPr fontId="2"/>
  </si>
  <si>
    <t>小倉百人一首競技かるた初心者かるた府中教室１/４～２/１５</t>
    <rPh sb="0" eb="6">
      <t>オグラヒャクニンイッシュ</t>
    </rPh>
    <rPh sb="6" eb="8">
      <t>キョウギ</t>
    </rPh>
    <rPh sb="11" eb="14">
      <t>ショシンシャ</t>
    </rPh>
    <rPh sb="17" eb="19">
      <t>フチュウ</t>
    </rPh>
    <rPh sb="19" eb="20">
      <t>キョウ</t>
    </rPh>
    <rPh sb="20" eb="21">
      <t>シツ</t>
    </rPh>
    <phoneticPr fontId="2"/>
  </si>
  <si>
    <t>2026年毎週日曜日</t>
    <rPh sb="4" eb="5">
      <t>ネン</t>
    </rPh>
    <rPh sb="5" eb="10">
      <t>マイシュウニチヨウビ</t>
    </rPh>
    <phoneticPr fontId="2"/>
  </si>
  <si>
    <t>日</t>
    <phoneticPr fontId="2"/>
  </si>
  <si>
    <t>府中市　府中市分梅町一丁目公会堂</t>
    <rPh sb="0" eb="3">
      <t>フチュウシ</t>
    </rPh>
    <rPh sb="4" eb="10">
      <t>フチュウシブバイチョウ</t>
    </rPh>
    <rPh sb="10" eb="13">
      <t>イチチョウメ</t>
    </rPh>
    <rPh sb="13" eb="16">
      <t>コウカイドウ</t>
    </rPh>
    <phoneticPr fontId="2"/>
  </si>
  <si>
    <t>府中白妙会･府中多摩かるた会連盟</t>
    <rPh sb="0" eb="5">
      <t>フ</t>
    </rPh>
    <rPh sb="6" eb="10">
      <t>フチュウタマ</t>
    </rPh>
    <rPh sb="13" eb="16">
      <t>カイレンメイ</t>
    </rPh>
    <phoneticPr fontId="2"/>
  </si>
  <si>
    <t>12/25</t>
    <phoneticPr fontId="2"/>
  </si>
  <si>
    <t>第８回東北・北海道高校かるたウインタートーナメント</t>
    <rPh sb="0" eb="1">
      <t>ダイ</t>
    </rPh>
    <rPh sb="2" eb="3">
      <t>カイ</t>
    </rPh>
    <rPh sb="3" eb="5">
      <t>トウホク</t>
    </rPh>
    <rPh sb="6" eb="11">
      <t>ホッカイドウコウコウ</t>
    </rPh>
    <phoneticPr fontId="2"/>
  </si>
  <si>
    <t>八戸市　文化教養センター南部会館</t>
    <rPh sb="0" eb="3">
      <t>ハチノヘシ</t>
    </rPh>
    <rPh sb="4" eb="8">
      <t>ブンカキョウヨウ</t>
    </rPh>
    <rPh sb="12" eb="14">
      <t>ナンブ</t>
    </rPh>
    <rPh sb="14" eb="16">
      <t>カイカン</t>
    </rPh>
    <phoneticPr fontId="2"/>
  </si>
  <si>
    <t>12/19</t>
    <phoneticPr fontId="2"/>
  </si>
  <si>
    <t>第７７回愛媛かるた選手権大会</t>
    <rPh sb="0" eb="1">
      <t>ダイ</t>
    </rPh>
    <rPh sb="3" eb="4">
      <t>カイ</t>
    </rPh>
    <rPh sb="4" eb="6">
      <t>エヒメ</t>
    </rPh>
    <rPh sb="9" eb="12">
      <t>センシュケン</t>
    </rPh>
    <rPh sb="12" eb="14">
      <t>タイカイ</t>
    </rPh>
    <phoneticPr fontId="2"/>
  </si>
  <si>
    <t>1/9</t>
    <phoneticPr fontId="2"/>
  </si>
  <si>
    <t>第５２回鹿児島県新春かるた大会</t>
    <phoneticPr fontId="2"/>
  </si>
  <si>
    <t>鹿児島市　鹿児島県武道館</t>
    <rPh sb="0" eb="4">
      <t>カゴシマシ</t>
    </rPh>
    <rPh sb="5" eb="9">
      <t>カゴシマケン</t>
    </rPh>
    <rPh sb="9" eb="12">
      <t>ブドウカン</t>
    </rPh>
    <phoneticPr fontId="2"/>
  </si>
  <si>
    <t>12/14</t>
    <phoneticPr fontId="2"/>
  </si>
  <si>
    <t>第５１回柏市民かるた大会</t>
    <phoneticPr fontId="2"/>
  </si>
  <si>
    <t>柏市　中央公民館</t>
    <phoneticPr fontId="2"/>
  </si>
  <si>
    <t>柏かるた会</t>
  </si>
  <si>
    <t>1/18</t>
    <phoneticPr fontId="2"/>
  </si>
  <si>
    <t>第４２回柿本人麿万葉かるた大会</t>
    <phoneticPr fontId="2"/>
  </si>
  <si>
    <t>益田市　市民学習センター</t>
    <rPh sb="5" eb="6">
      <t>ミン</t>
    </rPh>
    <rPh sb="6" eb="8">
      <t>ガクシュウ</t>
    </rPh>
    <phoneticPr fontId="2"/>
  </si>
  <si>
    <t>島根県かるた協会・益田ライオンズクラブ</t>
    <rPh sb="9" eb="11">
      <t>マスダ</t>
    </rPh>
    <phoneticPr fontId="2"/>
  </si>
  <si>
    <t>1/15</t>
    <phoneticPr fontId="2"/>
  </si>
  <si>
    <t>第６回北海道競技かるた初心者大会</t>
    <rPh sb="0" eb="1">
      <t>ダイ</t>
    </rPh>
    <rPh sb="2" eb="3">
      <t>カイ</t>
    </rPh>
    <rPh sb="3" eb="8">
      <t>ホッカイドウキョウギ</t>
    </rPh>
    <rPh sb="11" eb="14">
      <t>ショシンシャ</t>
    </rPh>
    <rPh sb="14" eb="16">
      <t>タイカイ</t>
    </rPh>
    <phoneticPr fontId="2"/>
  </si>
  <si>
    <t>1/25</t>
    <phoneticPr fontId="2"/>
  </si>
  <si>
    <t>第７回北日本選手権競技かるた大会</t>
    <rPh sb="3" eb="4">
      <t>キタ</t>
    </rPh>
    <rPh sb="4" eb="6">
      <t>ニホン</t>
    </rPh>
    <rPh sb="9" eb="11">
      <t>キョウギ</t>
    </rPh>
    <phoneticPr fontId="2"/>
  </si>
  <si>
    <t>仙台市　宮城県武道館</t>
    <rPh sb="4" eb="7">
      <t>ミヤギケン</t>
    </rPh>
    <rPh sb="7" eb="10">
      <t>ブドウカン</t>
    </rPh>
    <phoneticPr fontId="2"/>
  </si>
  <si>
    <t>宮城県かるた協会</t>
  </si>
  <si>
    <t>1/10</t>
    <phoneticPr fontId="2"/>
  </si>
  <si>
    <t>第２４回競技かるた鳳玉大会 (ＣＤＥ)　令和８年１月東京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5" eb="26">
      <t>ガツ</t>
    </rPh>
    <rPh sb="26" eb="28">
      <t>トウキョウ</t>
    </rPh>
    <phoneticPr fontId="2"/>
  </si>
  <si>
    <t>2026年1月未定</t>
    <rPh sb="6" eb="7">
      <t>ガツ</t>
    </rPh>
    <rPh sb="7" eb="9">
      <t>ミテイ</t>
    </rPh>
    <phoneticPr fontId="2"/>
  </si>
  <si>
    <t>第６８回関東北かるた大会</t>
    <rPh sb="0" eb="1">
      <t>ダイ</t>
    </rPh>
    <rPh sb="3" eb="4">
      <t>カイ</t>
    </rPh>
    <rPh sb="4" eb="6">
      <t>カントウ</t>
    </rPh>
    <rPh sb="6" eb="7">
      <t>キタ</t>
    </rPh>
    <rPh sb="10" eb="12">
      <t>タイカイ</t>
    </rPh>
    <phoneticPr fontId="2"/>
  </si>
  <si>
    <t>那須塩原市　いきいきふれあいセンター</t>
    <rPh sb="0" eb="4">
      <t>ナスシオバラ</t>
    </rPh>
    <rPh sb="4" eb="5">
      <t>シ</t>
    </rPh>
    <phoneticPr fontId="2"/>
  </si>
  <si>
    <t>黒磯いぶき会･黒磯公民館</t>
    <rPh sb="0" eb="6">
      <t>ク</t>
    </rPh>
    <rPh sb="7" eb="12">
      <t>クロイソコウミンカン</t>
    </rPh>
    <phoneticPr fontId="2"/>
  </si>
  <si>
    <t>1/13</t>
    <phoneticPr fontId="2"/>
  </si>
  <si>
    <t>第３１回短歌の里百人一首大会</t>
    <rPh sb="0" eb="1">
      <t>ダイ</t>
    </rPh>
    <rPh sb="3" eb="4">
      <t>カイ</t>
    </rPh>
    <rPh sb="4" eb="6">
      <t>タンカ</t>
    </rPh>
    <rPh sb="7" eb="8">
      <t>サト</t>
    </rPh>
    <rPh sb="8" eb="10">
      <t>ヒャクニン</t>
    </rPh>
    <rPh sb="10" eb="12">
      <t>イッシュ</t>
    </rPh>
    <rPh sb="12" eb="14">
      <t>タイカイ</t>
    </rPh>
    <phoneticPr fontId="2"/>
  </si>
  <si>
    <t>長野県</t>
    <rPh sb="0" eb="3">
      <t>ナガノケン</t>
    </rPh>
    <phoneticPr fontId="2"/>
  </si>
  <si>
    <t>塩尻市　原新田公民館</t>
    <rPh sb="0" eb="3">
      <t>シオジリシ</t>
    </rPh>
    <rPh sb="4" eb="5">
      <t>ハラ</t>
    </rPh>
    <rPh sb="5" eb="7">
      <t>シンデン</t>
    </rPh>
    <rPh sb="7" eb="10">
      <t>コウミンカン</t>
    </rPh>
    <phoneticPr fontId="2"/>
  </si>
  <si>
    <t>塩尻市･塩尻市教育委員会･塩尻かるた会</t>
    <rPh sb="0" eb="3">
      <t>シオジリシ</t>
    </rPh>
    <rPh sb="4" eb="6">
      <t>シオジリ</t>
    </rPh>
    <rPh sb="6" eb="7">
      <t>シ</t>
    </rPh>
    <rPh sb="7" eb="9">
      <t>キョウイク</t>
    </rPh>
    <rPh sb="9" eb="12">
      <t>イインカイ</t>
    </rPh>
    <phoneticPr fontId="2"/>
  </si>
  <si>
    <t>1/11</t>
    <phoneticPr fontId="2"/>
  </si>
  <si>
    <t>第３６回埼玉県高等学校かるた大会（個人戦）</t>
    <rPh sb="7" eb="9">
      <t>コウトウ</t>
    </rPh>
    <rPh sb="9" eb="11">
      <t>ガッコウ</t>
    </rPh>
    <rPh sb="17" eb="20">
      <t>コジンセン</t>
    </rPh>
    <phoneticPr fontId="2"/>
  </si>
  <si>
    <t>12月未定</t>
    <rPh sb="2" eb="5">
      <t>ガツミテイ</t>
    </rPh>
    <phoneticPr fontId="2"/>
  </si>
  <si>
    <t>高総文祭の出場者を決定する</t>
    <rPh sb="0" eb="1">
      <t>コウ</t>
    </rPh>
    <rPh sb="1" eb="2">
      <t>ソウ</t>
    </rPh>
    <rPh sb="2" eb="3">
      <t>ブン</t>
    </rPh>
    <rPh sb="3" eb="4">
      <t>サイ</t>
    </rPh>
    <rPh sb="5" eb="8">
      <t>シュツジョウシャ</t>
    </rPh>
    <rPh sb="9" eb="11">
      <t>ケッテイ</t>
    </rPh>
    <phoneticPr fontId="2"/>
  </si>
  <si>
    <t>第２１回八戸市競技かるた小中学生大会</t>
    <rPh sb="0" eb="1">
      <t>ダイ</t>
    </rPh>
    <rPh sb="3" eb="4">
      <t>カイ</t>
    </rPh>
    <rPh sb="4" eb="6">
      <t>ハチノヘ</t>
    </rPh>
    <rPh sb="6" eb="7">
      <t>シ</t>
    </rPh>
    <rPh sb="12" eb="14">
      <t>ショウチュウ</t>
    </rPh>
    <rPh sb="14" eb="16">
      <t>ガクセイ</t>
    </rPh>
    <rPh sb="16" eb="18">
      <t>タイカイ</t>
    </rPh>
    <phoneticPr fontId="2"/>
  </si>
  <si>
    <t>八戸市　文化教養センター南部会館</t>
    <rPh sb="0" eb="3">
      <t>ハチノヘシ</t>
    </rPh>
    <rPh sb="4" eb="6">
      <t>ブンカ</t>
    </rPh>
    <rPh sb="6" eb="8">
      <t>キョウヨウ</t>
    </rPh>
    <rPh sb="12" eb="14">
      <t>ナンブ</t>
    </rPh>
    <rPh sb="14" eb="16">
      <t>カイカン</t>
    </rPh>
    <phoneticPr fontId="2"/>
  </si>
  <si>
    <t>八戸市競技かるた小中学生大会実行委員会</t>
    <rPh sb="0" eb="3">
      <t>ハチノヘシ</t>
    </rPh>
    <rPh sb="3" eb="5">
      <t>キョウギ</t>
    </rPh>
    <rPh sb="8" eb="10">
      <t>ショウチュウ</t>
    </rPh>
    <rPh sb="10" eb="12">
      <t>ガクセイ</t>
    </rPh>
    <rPh sb="12" eb="14">
      <t>タイカイ</t>
    </rPh>
    <rPh sb="14" eb="16">
      <t>ジッコウ</t>
    </rPh>
    <rPh sb="16" eb="19">
      <t>イインカイ</t>
    </rPh>
    <phoneticPr fontId="2"/>
  </si>
  <si>
    <t>1/14</t>
    <phoneticPr fontId="2"/>
  </si>
  <si>
    <t>第５回近江勧学館フロンティア大会</t>
    <rPh sb="0" eb="1">
      <t>ダイ</t>
    </rPh>
    <rPh sb="2" eb="3">
      <t>カイ</t>
    </rPh>
    <rPh sb="3" eb="8">
      <t>オウミカンガクカン</t>
    </rPh>
    <rPh sb="14" eb="16">
      <t>タイカイ</t>
    </rPh>
    <phoneticPr fontId="2"/>
  </si>
  <si>
    <t>大津市　近江勧学館</t>
    <rPh sb="0" eb="3">
      <t>オオツシ</t>
    </rPh>
    <rPh sb="4" eb="9">
      <t>オウミカンガクカン</t>
    </rPh>
    <phoneticPr fontId="2"/>
  </si>
  <si>
    <t>おおつ光ルくん杯実行委員会</t>
    <rPh sb="3" eb="4">
      <t>ヒカル</t>
    </rPh>
    <rPh sb="7" eb="8">
      <t>ハイ</t>
    </rPh>
    <rPh sb="8" eb="10">
      <t>ジッコウ</t>
    </rPh>
    <rPh sb="10" eb="13">
      <t>イインカイ</t>
    </rPh>
    <phoneticPr fontId="2"/>
  </si>
  <si>
    <t>小倉百人一首競技かるたおおつ光ルくん杯団体戦世界大会</t>
    <rPh sb="0" eb="6">
      <t>オグラヒャクニンイッシュ</t>
    </rPh>
    <rPh sb="6" eb="8">
      <t>キョウギ</t>
    </rPh>
    <rPh sb="14" eb="15">
      <t>ヒカリ</t>
    </rPh>
    <rPh sb="18" eb="19">
      <t>ハイ</t>
    </rPh>
    <rPh sb="19" eb="22">
      <t>ダンタイセン</t>
    </rPh>
    <rPh sb="22" eb="26">
      <t>セカイタイカイ</t>
    </rPh>
    <phoneticPr fontId="2"/>
  </si>
  <si>
    <t>第１３回小倉百人一首競技かるた朝倉大会</t>
    <rPh sb="0" eb="1">
      <t>ダイ</t>
    </rPh>
    <rPh sb="3" eb="4">
      <t>カイ</t>
    </rPh>
    <rPh sb="4" eb="6">
      <t>オグラ</t>
    </rPh>
    <rPh sb="6" eb="10">
      <t>ヒャクニンイッシュ</t>
    </rPh>
    <rPh sb="10" eb="12">
      <t>キョウギ</t>
    </rPh>
    <rPh sb="15" eb="17">
      <t>アサクラ</t>
    </rPh>
    <rPh sb="17" eb="19">
      <t>タイカイ</t>
    </rPh>
    <phoneticPr fontId="2"/>
  </si>
  <si>
    <t>朝倉市　サンライズ杷木</t>
    <rPh sb="0" eb="2">
      <t>アサクラ</t>
    </rPh>
    <rPh sb="2" eb="3">
      <t>シ</t>
    </rPh>
    <rPh sb="9" eb="11">
      <t>ハキ</t>
    </rPh>
    <phoneticPr fontId="2"/>
  </si>
  <si>
    <t>1/31</t>
    <phoneticPr fontId="2"/>
  </si>
  <si>
    <t>第３４回三重県百人一首かるた競技大会</t>
    <rPh sb="0" eb="1">
      <t>ダイ</t>
    </rPh>
    <rPh sb="3" eb="4">
      <t>カイ</t>
    </rPh>
    <rPh sb="4" eb="7">
      <t>ミエケン</t>
    </rPh>
    <rPh sb="7" eb="11">
      <t>ヒャクニンイッシュ</t>
    </rPh>
    <rPh sb="14" eb="16">
      <t>キョウギ</t>
    </rPh>
    <rPh sb="16" eb="18">
      <t>タイカイ</t>
    </rPh>
    <phoneticPr fontId="2"/>
  </si>
  <si>
    <t>鈴鹿市　鈴鹿市武道館</t>
    <rPh sb="0" eb="3">
      <t>スズカシ</t>
    </rPh>
    <rPh sb="4" eb="7">
      <t>スズカシ</t>
    </rPh>
    <rPh sb="7" eb="10">
      <t>ブドウカン</t>
    </rPh>
    <phoneticPr fontId="2"/>
  </si>
  <si>
    <t>第３６回小倉百人一首初心者かるた府中大会</t>
    <rPh sb="0" eb="1">
      <t>ダイ</t>
    </rPh>
    <rPh sb="3" eb="4">
      <t>カイ</t>
    </rPh>
    <rPh sb="4" eb="6">
      <t>オグラ</t>
    </rPh>
    <rPh sb="6" eb="10">
      <t>ヒャクニンイッシュ</t>
    </rPh>
    <rPh sb="10" eb="13">
      <t>ショシンシャ</t>
    </rPh>
    <rPh sb="16" eb="17">
      <t>フ</t>
    </rPh>
    <rPh sb="17" eb="18">
      <t>チュウ</t>
    </rPh>
    <rPh sb="18" eb="20">
      <t>タイカイ</t>
    </rPh>
    <phoneticPr fontId="2"/>
  </si>
  <si>
    <t>府中市　片町文化センター</t>
    <rPh sb="0" eb="1">
      <t>フ</t>
    </rPh>
    <rPh sb="1" eb="2">
      <t>チュウ</t>
    </rPh>
    <rPh sb="2" eb="3">
      <t>シ</t>
    </rPh>
    <rPh sb="4" eb="6">
      <t>カタマチ</t>
    </rPh>
    <rPh sb="6" eb="8">
      <t>ブンカ</t>
    </rPh>
    <phoneticPr fontId="2"/>
  </si>
  <si>
    <t>府中白妙会･府中多摩かるた会連盟
･片町文化センター圏域コミュニティ協議会</t>
    <rPh sb="0" eb="5">
      <t>フ</t>
    </rPh>
    <rPh sb="6" eb="10">
      <t>フチュウタマ</t>
    </rPh>
    <rPh sb="13" eb="14">
      <t>カイ</t>
    </rPh>
    <rPh sb="14" eb="16">
      <t>レンメイ</t>
    </rPh>
    <rPh sb="18" eb="20">
      <t>カタマチ</t>
    </rPh>
    <rPh sb="20" eb="22">
      <t>ブンカ</t>
    </rPh>
    <rPh sb="26" eb="28">
      <t>ケンイキ</t>
    </rPh>
    <rPh sb="34" eb="37">
      <t>キョウギカイ</t>
    </rPh>
    <phoneticPr fontId="2"/>
  </si>
  <si>
    <t>2/10</t>
    <phoneticPr fontId="2"/>
  </si>
  <si>
    <t>第２５回競技かるた鳳玉大会 (ＣＤＥ)　令和８年２月東京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5" eb="26">
      <t>ガツ</t>
    </rPh>
    <rPh sb="26" eb="28">
      <t>トウキョウ</t>
    </rPh>
    <phoneticPr fontId="2"/>
  </si>
  <si>
    <t>2026年2月未定</t>
    <rPh sb="6" eb="7">
      <t>ガツ</t>
    </rPh>
    <rPh sb="7" eb="9">
      <t>ミテイ</t>
    </rPh>
    <phoneticPr fontId="2"/>
  </si>
  <si>
    <t>第３１回小倉百人一首かるた新人宇都宮大会</t>
    <rPh sb="0" eb="1">
      <t>ダイ</t>
    </rPh>
    <rPh sb="3" eb="4">
      <t>カイ</t>
    </rPh>
    <rPh sb="4" eb="6">
      <t>オグラ</t>
    </rPh>
    <rPh sb="6" eb="10">
      <t>ヒャクニンイッシュ</t>
    </rPh>
    <rPh sb="13" eb="15">
      <t>シンジン</t>
    </rPh>
    <rPh sb="15" eb="18">
      <t>ウツノミヤ</t>
    </rPh>
    <rPh sb="18" eb="20">
      <t>タイカイ</t>
    </rPh>
    <phoneticPr fontId="2"/>
  </si>
  <si>
    <t>宇都宮市　栃木県総合運動公園武道館
（ユウケイ武道館）</t>
    <rPh sb="0" eb="4">
      <t>ウツノミヤシ</t>
    </rPh>
    <rPh sb="8" eb="10">
      <t>ソウゴウ</t>
    </rPh>
    <rPh sb="10" eb="12">
      <t>ウンドウ</t>
    </rPh>
    <rPh sb="12" eb="14">
      <t>コウエン</t>
    </rPh>
    <rPh sb="14" eb="17">
      <t>ブドウカン</t>
    </rPh>
    <rPh sb="23" eb="26">
      <t>ブドウカン</t>
    </rPh>
    <phoneticPr fontId="2"/>
  </si>
  <si>
    <t>宇都宮かるた会</t>
    <rPh sb="0" eb="3">
      <t>ウツノミヤ</t>
    </rPh>
    <rPh sb="6" eb="7">
      <t>カイ</t>
    </rPh>
    <phoneticPr fontId="2"/>
  </si>
  <si>
    <t>2/6</t>
    <phoneticPr fontId="2"/>
  </si>
  <si>
    <t>鄙の日高でかるたの雛祭り２０２６(日高かるた団体戦)</t>
    <rPh sb="0" eb="1">
      <t>ヒナ</t>
    </rPh>
    <rPh sb="2" eb="3">
      <t>ヒ</t>
    </rPh>
    <rPh sb="3" eb="4">
      <t>ダカ</t>
    </rPh>
    <rPh sb="9" eb="11">
      <t>ヒナマツ</t>
    </rPh>
    <rPh sb="17" eb="18">
      <t>ヒ</t>
    </rPh>
    <rPh sb="18" eb="19">
      <t>ダカ</t>
    </rPh>
    <rPh sb="22" eb="24">
      <t>ダンタイ</t>
    </rPh>
    <rPh sb="24" eb="25">
      <t>セン</t>
    </rPh>
    <phoneticPr fontId="2"/>
  </si>
  <si>
    <t>日高市　日高高校合宿所</t>
    <rPh sb="0" eb="3">
      <t>ヒダカシ</t>
    </rPh>
    <rPh sb="4" eb="5">
      <t>ヒ</t>
    </rPh>
    <rPh sb="5" eb="6">
      <t>ダカ</t>
    </rPh>
    <rPh sb="6" eb="8">
      <t>コウコウ</t>
    </rPh>
    <rPh sb="8" eb="10">
      <t>ガッシュク</t>
    </rPh>
    <rPh sb="10" eb="11">
      <t>ジョ</t>
    </rPh>
    <phoneticPr fontId="2"/>
  </si>
  <si>
    <t>日高クラブ</t>
    <rPh sb="0" eb="2">
      <t>ヒダカ</t>
    </rPh>
    <phoneticPr fontId="2"/>
  </si>
  <si>
    <t>2月未定</t>
    <rPh sb="1" eb="4">
      <t>ガツミテイ</t>
    </rPh>
    <phoneticPr fontId="2"/>
  </si>
  <si>
    <t>第１０回千葉県小学生大会</t>
    <rPh sb="0" eb="1">
      <t>ダイ</t>
    </rPh>
    <rPh sb="3" eb="4">
      <t>カイ</t>
    </rPh>
    <rPh sb="4" eb="7">
      <t>チバケン</t>
    </rPh>
    <rPh sb="7" eb="10">
      <t>ショウガクセイ</t>
    </rPh>
    <rPh sb="10" eb="12">
      <t>タイカイ</t>
    </rPh>
    <phoneticPr fontId="2"/>
  </si>
  <si>
    <t>2/22</t>
    <phoneticPr fontId="2"/>
  </si>
  <si>
    <t>第２１回全国高校生かるたグランプリ</t>
    <rPh sb="0" eb="1">
      <t>ダイ</t>
    </rPh>
    <rPh sb="3" eb="4">
      <t>カイ</t>
    </rPh>
    <rPh sb="4" eb="6">
      <t>ゼンコク</t>
    </rPh>
    <rPh sb="6" eb="9">
      <t>コウコウセイ</t>
    </rPh>
    <phoneticPr fontId="2"/>
  </si>
  <si>
    <t>2026年3月14･15日</t>
    <rPh sb="4" eb="5">
      <t>ネン</t>
    </rPh>
    <rPh sb="6" eb="7">
      <t>ガツ</t>
    </rPh>
    <rPh sb="12" eb="13">
      <t>ヒ</t>
    </rPh>
    <phoneticPr fontId="2"/>
  </si>
  <si>
    <t>土日</t>
    <rPh sb="0" eb="2">
      <t>ドニチ</t>
    </rPh>
    <phoneticPr fontId="2"/>
  </si>
  <si>
    <t>高等学校文化連盟 全国小倉百人一首かるた専門部</t>
    <rPh sb="0" eb="2">
      <t>コウトウ</t>
    </rPh>
    <rPh sb="2" eb="4">
      <t>ガッコウ</t>
    </rPh>
    <rPh sb="4" eb="6">
      <t>ブンカ</t>
    </rPh>
    <rPh sb="6" eb="8">
      <t>レンメイ</t>
    </rPh>
    <phoneticPr fontId="2"/>
  </si>
  <si>
    <t>2/24</t>
    <phoneticPr fontId="2"/>
  </si>
  <si>
    <t>2/27</t>
    <phoneticPr fontId="2"/>
  </si>
  <si>
    <t>第２９回神奈川県団体対抗かるた大会</t>
    <rPh sb="0" eb="1">
      <t>ダイ</t>
    </rPh>
    <rPh sb="3" eb="4">
      <t>カイ</t>
    </rPh>
    <rPh sb="4" eb="8">
      <t>カナガワケン</t>
    </rPh>
    <rPh sb="8" eb="10">
      <t>ダンタイ</t>
    </rPh>
    <rPh sb="10" eb="12">
      <t>タイコウ</t>
    </rPh>
    <rPh sb="15" eb="17">
      <t>タイカイ</t>
    </rPh>
    <phoneticPr fontId="2"/>
  </si>
  <si>
    <t>横浜市　神奈川県立横浜武道館</t>
    <rPh sb="0" eb="3">
      <t>ヨコハマシ</t>
    </rPh>
    <rPh sb="4" eb="9">
      <t>カナガワケンリツ</t>
    </rPh>
    <rPh sb="9" eb="11">
      <t>ヨコハマ</t>
    </rPh>
    <rPh sb="11" eb="14">
      <t>ブドウカン</t>
    </rPh>
    <phoneticPr fontId="2"/>
  </si>
  <si>
    <t>神奈川県かるた協会</t>
    <rPh sb="0" eb="3">
      <t>カナガワ</t>
    </rPh>
    <rPh sb="3" eb="4">
      <t>ケン</t>
    </rPh>
    <rPh sb="7" eb="9">
      <t>キョウカイ</t>
    </rPh>
    <phoneticPr fontId="2"/>
  </si>
  <si>
    <t>第四回高校生卒業記念大会</t>
    <rPh sb="0" eb="1">
      <t>ダイ</t>
    </rPh>
    <rPh sb="1" eb="2">
      <t>ヨン</t>
    </rPh>
    <rPh sb="2" eb="3">
      <t>カイ</t>
    </rPh>
    <rPh sb="3" eb="6">
      <t>コウコウセイ</t>
    </rPh>
    <rPh sb="6" eb="12">
      <t>ソツギョウキネンタイカイ</t>
    </rPh>
    <phoneticPr fontId="2"/>
  </si>
  <si>
    <t>大垣市　大垣市青年の家</t>
    <rPh sb="0" eb="3">
      <t>オオガキシ</t>
    </rPh>
    <rPh sb="4" eb="7">
      <t>オオガキシ</t>
    </rPh>
    <rPh sb="7" eb="9">
      <t>セイネン</t>
    </rPh>
    <rPh sb="10" eb="11">
      <t>イエ</t>
    </rPh>
    <phoneticPr fontId="2"/>
  </si>
  <si>
    <t>3/16</t>
    <phoneticPr fontId="2"/>
  </si>
  <si>
    <t>第２６回競技かるた鳳玉大会 (ＣＤＥ)　令和８年３月東京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20" eb="22">
      <t>レイワ</t>
    </rPh>
    <rPh sb="23" eb="24">
      <t>ネン</t>
    </rPh>
    <rPh sb="25" eb="26">
      <t>ガツ</t>
    </rPh>
    <rPh sb="26" eb="28">
      <t>トウキョウ</t>
    </rPh>
    <phoneticPr fontId="2"/>
  </si>
  <si>
    <t>2026年3月未定</t>
    <rPh sb="6" eb="7">
      <t>ガツ</t>
    </rPh>
    <rPh sb="7" eb="9">
      <t>ミテイ</t>
    </rPh>
    <phoneticPr fontId="2"/>
  </si>
  <si>
    <t>長崎県かるた協会</t>
    <rPh sb="0" eb="3">
      <t>ナガサキケン</t>
    </rPh>
    <rPh sb="6" eb="8">
      <t>キョウカイ</t>
    </rPh>
    <phoneticPr fontId="2"/>
  </si>
  <si>
    <t>第１８回長崎百人一首競技かるた大会</t>
    <rPh sb="0" eb="1">
      <t>ダイ</t>
    </rPh>
    <rPh sb="3" eb="4">
      <t>カイ</t>
    </rPh>
    <rPh sb="4" eb="6">
      <t>ナガサキ</t>
    </rPh>
    <rPh sb="6" eb="10">
      <t>ヒャクニンイッシュ</t>
    </rPh>
    <rPh sb="10" eb="12">
      <t>キョウギ</t>
    </rPh>
    <rPh sb="15" eb="17">
      <t>タイカイ</t>
    </rPh>
    <phoneticPr fontId="2"/>
  </si>
  <si>
    <t>2026年3月未定</t>
    <rPh sb="4" eb="5">
      <t>ネン</t>
    </rPh>
    <rPh sb="6" eb="9">
      <t>ガツミテイ</t>
    </rPh>
    <phoneticPr fontId="2"/>
  </si>
  <si>
    <t>第５回競技かるたＤ･Ｅ級茨城大会</t>
    <rPh sb="0" eb="1">
      <t>ダイ</t>
    </rPh>
    <rPh sb="2" eb="3">
      <t>カイ</t>
    </rPh>
    <rPh sb="3" eb="5">
      <t>キョウギ</t>
    </rPh>
    <rPh sb="11" eb="12">
      <t>キュウ</t>
    </rPh>
    <rPh sb="12" eb="14">
      <t>イバラキ</t>
    </rPh>
    <rPh sb="14" eb="16">
      <t>タイカイ</t>
    </rPh>
    <phoneticPr fontId="2"/>
  </si>
  <si>
    <t>2026年未定</t>
    <rPh sb="4" eb="5">
      <t>ネン</t>
    </rPh>
    <rPh sb="5" eb="7">
      <t>ミテイ</t>
    </rPh>
    <phoneticPr fontId="2"/>
  </si>
  <si>
    <t>茨城県</t>
    <rPh sb="0" eb="3">
      <t>イバラキケン</t>
    </rPh>
    <phoneticPr fontId="2"/>
  </si>
  <si>
    <t>牛久市　牛久運動公園武道館</t>
    <rPh sb="0" eb="3">
      <t>ウシクシ</t>
    </rPh>
    <rPh sb="4" eb="6">
      <t>ウシク</t>
    </rPh>
    <rPh sb="6" eb="10">
      <t>ウンドウコウエン</t>
    </rPh>
    <rPh sb="10" eb="13">
      <t>ブドウカン</t>
    </rPh>
    <phoneticPr fontId="2"/>
  </si>
  <si>
    <t>茨城県かるた協会</t>
    <rPh sb="0" eb="3">
      <t>イバラキケン</t>
    </rPh>
    <rPh sb="6" eb="8">
      <t>キョウカイ</t>
    </rPh>
    <phoneticPr fontId="2"/>
  </si>
  <si>
    <t>第１０５回全国競技かるた横浜大会（ＤＥ）</t>
    <rPh sb="0" eb="1">
      <t>ダイ</t>
    </rPh>
    <rPh sb="4" eb="5">
      <t>カイ</t>
    </rPh>
    <rPh sb="5" eb="9">
      <t>ゼンコクキョウギ</t>
    </rPh>
    <rPh sb="12" eb="16">
      <t>ヨコハマタイカイ</t>
    </rPh>
    <phoneticPr fontId="2"/>
  </si>
  <si>
    <t>Yohasアリーナ～本能に、感動を。～
（千葉公園総合体育館）</t>
    <rPh sb="10" eb="12">
      <t>ホンノウ</t>
    </rPh>
    <rPh sb="14" eb="16">
      <t>カンドウ</t>
    </rPh>
    <rPh sb="21" eb="23">
      <t>チバ</t>
    </rPh>
    <rPh sb="23" eb="30">
      <t>コウエンソウゴウタイイクカン</t>
    </rPh>
    <phoneticPr fontId="2"/>
  </si>
  <si>
    <t>札幌市　北海きたえーる
（北海道立総合体育センター）</t>
    <rPh sb="0" eb="3">
      <t>サッポロシ</t>
    </rPh>
    <phoneticPr fontId="2"/>
  </si>
  <si>
    <t>第16回競技かるた鳳玉大会 (ＤＥ)　令和７年５月東京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19" eb="21">
      <t>レイワ</t>
    </rPh>
    <rPh sb="22" eb="23">
      <t>ネン</t>
    </rPh>
    <rPh sb="24" eb="25">
      <t>ガツ</t>
    </rPh>
    <rPh sb="25" eb="27">
      <t>トウキョウ</t>
    </rPh>
    <phoneticPr fontId="2"/>
  </si>
  <si>
    <t>第１７回競技かるた鳳玉大会 (ＤＥ)　令和７年６月東京</t>
    <rPh sb="0" eb="1">
      <t>ダイ</t>
    </rPh>
    <rPh sb="3" eb="4">
      <t>カイ</t>
    </rPh>
    <rPh sb="4" eb="6">
      <t>キョウギ</t>
    </rPh>
    <rPh sb="9" eb="10">
      <t>オオトリ</t>
    </rPh>
    <rPh sb="10" eb="11">
      <t>タマ</t>
    </rPh>
    <rPh sb="11" eb="13">
      <t>タイカイ</t>
    </rPh>
    <rPh sb="19" eb="21">
      <t>レイワ</t>
    </rPh>
    <rPh sb="22" eb="23">
      <t>ネン</t>
    </rPh>
    <rPh sb="24" eb="25">
      <t>ガツ</t>
    </rPh>
    <rPh sb="25" eb="27">
      <t>トウキョウ</t>
    </rPh>
    <phoneticPr fontId="2"/>
  </si>
  <si>
    <t>岩堀　晴美他</t>
    <rPh sb="0" eb="2">
      <t>イワホリ</t>
    </rPh>
    <rPh sb="3" eb="5">
      <t>ハルミ</t>
    </rPh>
    <rPh sb="5" eb="6">
      <t>ホカ</t>
    </rPh>
    <phoneticPr fontId="2"/>
  </si>
  <si>
    <t>寺嶋　良介</t>
    <rPh sb="0" eb="2">
      <t>テラシマ</t>
    </rPh>
    <rPh sb="3" eb="5">
      <t>リョウスケ</t>
    </rPh>
    <phoneticPr fontId="2"/>
  </si>
  <si>
    <t>春江西コミュニティセンター</t>
    <phoneticPr fontId="2"/>
  </si>
  <si>
    <t>坂井市</t>
    <rPh sb="0" eb="2">
      <t>サカイ</t>
    </rPh>
    <rPh sb="2" eb="3">
      <t>シ</t>
    </rPh>
    <phoneticPr fontId="2"/>
  </si>
  <si>
    <t>小・中・
高校生</t>
    <rPh sb="0" eb="1">
      <t>ショウ</t>
    </rPh>
    <rPh sb="2" eb="3">
      <t>チュウ</t>
    </rPh>
    <rPh sb="5" eb="7">
      <t>コウコウ</t>
    </rPh>
    <rPh sb="7" eb="8">
      <t>セイ</t>
    </rPh>
    <phoneticPr fontId="2"/>
  </si>
  <si>
    <t>廣本　幸紀他</t>
    <rPh sb="0" eb="2">
      <t>ヒロモト</t>
    </rPh>
    <rPh sb="3" eb="4">
      <t>サイワ</t>
    </rPh>
    <rPh sb="4" eb="5">
      <t>キ</t>
    </rPh>
    <rPh sb="5" eb="6">
      <t>ホカ</t>
    </rPh>
    <phoneticPr fontId="2"/>
  </si>
  <si>
    <t>ショッピングシティベル</t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</si>
  <si>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</si>
  <si>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</si>
  <si>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第７８回全国競技かるた福井大会(CD) ※</t>
    <phoneticPr fontId="2"/>
  </si>
  <si>
    <t>第７８回全国競技かるた福井大会(ABC) ※</t>
    <phoneticPr fontId="2"/>
  </si>
  <si>
    <t>第７８回全国競技かるた福井大会(D) ※</t>
    <phoneticPr fontId="2"/>
  </si>
  <si>
    <t>第４８回全国小･中学生競技かるた選手権福井大会</t>
    <rPh sb="0" eb="1">
      <t>ダイ</t>
    </rPh>
    <rPh sb="3" eb="4">
      <t>カイ</t>
    </rPh>
    <rPh sb="4" eb="6">
      <t>ゼンコク</t>
    </rPh>
    <rPh sb="6" eb="7">
      <t>ショウ</t>
    </rPh>
    <rPh sb="8" eb="11">
      <t>チュウガクセイ</t>
    </rPh>
    <rPh sb="11" eb="13">
      <t>キョウギ</t>
    </rPh>
    <rPh sb="16" eb="19">
      <t>センシュケン</t>
    </rPh>
    <rPh sb="19" eb="21">
      <t>フクイ</t>
    </rPh>
    <rPh sb="21" eb="23">
      <t>タイカイ</t>
    </rPh>
    <phoneticPr fontId="2"/>
  </si>
  <si>
    <t>未定</t>
    <rPh sb="0" eb="2">
      <t>ミテイ</t>
    </rPh>
    <phoneticPr fontId="2"/>
  </si>
  <si>
    <t>埼玉県かるた協会</t>
  </si>
  <si>
    <t>埼玉県かるた協会</t>
    <rPh sb="0" eb="3">
      <t>サイタマケン</t>
    </rPh>
    <rPh sb="6" eb="8">
      <t>キョウカイ</t>
    </rPh>
    <phoneticPr fontId="2"/>
  </si>
  <si>
    <t>福井県かるた協会</t>
    <phoneticPr fontId="2"/>
  </si>
  <si>
    <t>福井市　福井県立武道館</t>
    <rPh sb="0" eb="3">
      <t>フクイシ</t>
    </rPh>
    <phoneticPr fontId="2"/>
  </si>
  <si>
    <t>福井県かるた協会</t>
    <rPh sb="0" eb="3">
      <t>フクイケン</t>
    </rPh>
    <rPh sb="6" eb="8">
      <t>キョウカイ</t>
    </rPh>
    <phoneticPr fontId="2"/>
  </si>
  <si>
    <t>三方上中郡若狭町　県立三方青年の家</t>
    <rPh sb="5" eb="7">
      <t>ワカサ</t>
    </rPh>
    <rPh sb="7" eb="8">
      <t>マチ</t>
    </rPh>
    <rPh sb="9" eb="11">
      <t>ケンリツ</t>
    </rPh>
    <rPh sb="11" eb="13">
      <t>ミカタ</t>
    </rPh>
    <rPh sb="13" eb="15">
      <t>セイネン</t>
    </rPh>
    <rPh sb="16" eb="17">
      <t>イエ</t>
    </rPh>
    <phoneticPr fontId="2"/>
  </si>
  <si>
    <t>福井県かるた協会</t>
    <rPh sb="0" eb="2">
      <t>フクイ</t>
    </rPh>
    <rPh sb="2" eb="3">
      <t>ケン</t>
    </rPh>
    <rPh sb="6" eb="8">
      <t>キョウカイ</t>
    </rPh>
    <phoneticPr fontId="2"/>
  </si>
  <si>
    <t>越前市　越前市武道館</t>
    <rPh sb="0" eb="2">
      <t>エチゼン</t>
    </rPh>
    <rPh sb="2" eb="3">
      <t>シ</t>
    </rPh>
    <rPh sb="4" eb="6">
      <t>エチゼン</t>
    </rPh>
    <rPh sb="6" eb="7">
      <t>シ</t>
    </rPh>
    <rPh sb="7" eb="10">
      <t>ブドウカン</t>
    </rPh>
    <phoneticPr fontId="2"/>
  </si>
  <si>
    <t>福井県かるた協会、福井県高文連</t>
    <rPh sb="9" eb="12">
      <t>フクイケン</t>
    </rPh>
    <rPh sb="12" eb="14">
      <t>コウブン</t>
    </rPh>
    <rPh sb="14" eb="15">
      <t>レン</t>
    </rPh>
    <phoneticPr fontId="2"/>
  </si>
  <si>
    <t>あわら市　美松</t>
    <rPh sb="3" eb="4">
      <t>シ</t>
    </rPh>
    <rPh sb="5" eb="7">
      <t>ビマツ</t>
    </rPh>
    <phoneticPr fontId="2"/>
  </si>
  <si>
    <t>福井市　ショッピングシティ　ベル</t>
    <rPh sb="0" eb="3">
      <t>フクイシ</t>
    </rPh>
    <phoneticPr fontId="2"/>
  </si>
  <si>
    <t>吉田郡永平寺町　永平寺四季の森複合施設</t>
    <rPh sb="0" eb="2">
      <t>ヨシダ</t>
    </rPh>
    <rPh sb="2" eb="3">
      <t>グン</t>
    </rPh>
    <rPh sb="3" eb="6">
      <t>エイヘイジ</t>
    </rPh>
    <rPh sb="6" eb="7">
      <t>チョウ</t>
    </rPh>
    <rPh sb="8" eb="11">
      <t>エイヘイジ</t>
    </rPh>
    <rPh sb="11" eb="13">
      <t>シキ</t>
    </rPh>
    <rPh sb="14" eb="15">
      <t>モリ</t>
    </rPh>
    <rPh sb="15" eb="19">
      <t>フクゴウシセツ</t>
    </rPh>
    <phoneticPr fontId="2"/>
  </si>
  <si>
    <t>第３２回埼玉県百人一首大会（Ｅ）</t>
    <phoneticPr fontId="2"/>
  </si>
  <si>
    <t>戸田市　スポーツセンター</t>
    <rPh sb="0" eb="3">
      <t>トダシ</t>
    </rPh>
    <phoneticPr fontId="2"/>
  </si>
  <si>
    <t>5/15</t>
    <phoneticPr fontId="2"/>
  </si>
  <si>
    <t>8/21</t>
    <phoneticPr fontId="2"/>
  </si>
  <si>
    <t>第４０回福井県高等学校かるた大会</t>
    <rPh sb="0" eb="1">
      <t>ダイ</t>
    </rPh>
    <rPh sb="3" eb="4">
      <t>カイ</t>
    </rPh>
    <rPh sb="4" eb="7">
      <t>フクイケン</t>
    </rPh>
    <rPh sb="7" eb="9">
      <t>コウトウ</t>
    </rPh>
    <rPh sb="9" eb="11">
      <t>ガッコウ</t>
    </rPh>
    <rPh sb="14" eb="16">
      <t>タイカイ</t>
    </rPh>
    <phoneticPr fontId="2"/>
  </si>
  <si>
    <t>第６回　福井県職域・学生かるた選手権大会</t>
    <rPh sb="0" eb="1">
      <t>ダイ</t>
    </rPh>
    <rPh sb="2" eb="3">
      <t>カイ</t>
    </rPh>
    <rPh sb="4" eb="7">
      <t>フクイケン</t>
    </rPh>
    <rPh sb="7" eb="9">
      <t>ショクイキ</t>
    </rPh>
    <rPh sb="10" eb="12">
      <t>ガクセイ</t>
    </rPh>
    <rPh sb="15" eb="17">
      <t>センシュ</t>
    </rPh>
    <rPh sb="17" eb="18">
      <t>ケン</t>
    </rPh>
    <rPh sb="18" eb="20">
      <t>タイカイ</t>
    </rPh>
    <phoneticPr fontId="2"/>
  </si>
  <si>
    <t>第１０回福井県初心者かるた大会</t>
    <rPh sb="0" eb="1">
      <t>ダイ</t>
    </rPh>
    <rPh sb="3" eb="4">
      <t>カイ</t>
    </rPh>
    <rPh sb="4" eb="6">
      <t>フクイ</t>
    </rPh>
    <rPh sb="6" eb="7">
      <t>ケン</t>
    </rPh>
    <rPh sb="7" eb="10">
      <t>ショシンシャ</t>
    </rPh>
    <rPh sb="13" eb="15">
      <t>タイカイ</t>
    </rPh>
    <phoneticPr fontId="2"/>
  </si>
  <si>
    <t>第２８回福井県段・級位認定大会</t>
    <rPh sb="0" eb="1">
      <t>ダイ</t>
    </rPh>
    <rPh sb="3" eb="4">
      <t>カイ</t>
    </rPh>
    <rPh sb="4" eb="7">
      <t>フクイケン</t>
    </rPh>
    <rPh sb="13" eb="15">
      <t>タイカイ</t>
    </rPh>
    <phoneticPr fontId="2"/>
  </si>
  <si>
    <t>2025年8月23・24日</t>
    <rPh sb="4" eb="5">
      <t>ネン</t>
    </rPh>
    <rPh sb="6" eb="7">
      <t>ガツ</t>
    </rPh>
    <rPh sb="12" eb="13">
      <t>ニチ</t>
    </rPh>
    <phoneticPr fontId="2"/>
  </si>
  <si>
    <t>土・日</t>
    <rPh sb="2" eb="3">
      <t>ニチ</t>
    </rPh>
    <phoneticPr fontId="2"/>
  </si>
  <si>
    <t xml:space="preserve">第７８回全国競技かるた福井大会(Ｅ・F) </t>
    <phoneticPr fontId="2"/>
  </si>
  <si>
    <t>第２７回福井県高等学校かるた秋季大会</t>
    <rPh sb="0" eb="1">
      <t>ダイ</t>
    </rPh>
    <rPh sb="3" eb="4">
      <t>カイ</t>
    </rPh>
    <rPh sb="4" eb="7">
      <t>フクイケン</t>
    </rPh>
    <rPh sb="7" eb="9">
      <t>コウトウ</t>
    </rPh>
    <rPh sb="9" eb="11">
      <t>ガッコウ</t>
    </rPh>
    <rPh sb="14" eb="16">
      <t>シュウキ</t>
    </rPh>
    <rPh sb="16" eb="18">
      <t>タイカイ</t>
    </rPh>
    <phoneticPr fontId="2"/>
  </si>
  <si>
    <t>第７３回福井県学校対抗かるた選手権大会</t>
    <phoneticPr fontId="2"/>
  </si>
  <si>
    <t>第４９回福井県団体対抗かるた大会</t>
    <rPh sb="0" eb="1">
      <t>ダイ</t>
    </rPh>
    <rPh sb="3" eb="4">
      <t>カイ</t>
    </rPh>
    <rPh sb="4" eb="7">
      <t>フクイケン</t>
    </rPh>
    <rPh sb="7" eb="9">
      <t>ダンタイ</t>
    </rPh>
    <rPh sb="9" eb="11">
      <t>タイコウ</t>
    </rPh>
    <rPh sb="14" eb="16">
      <t>タイカイ</t>
    </rPh>
    <phoneticPr fontId="2"/>
  </si>
  <si>
    <t>第２３回福井県ジュニアかるた選手権</t>
    <phoneticPr fontId="2"/>
  </si>
  <si>
    <t>第７３回福井県かるた選手権大会</t>
    <rPh sb="0" eb="1">
      <t>ダイ</t>
    </rPh>
    <rPh sb="3" eb="4">
      <t>カイ</t>
    </rPh>
    <rPh sb="4" eb="7">
      <t>フクイケン</t>
    </rPh>
    <rPh sb="10" eb="13">
      <t>センシュケン</t>
    </rPh>
    <rPh sb="13" eb="15">
      <t>タイカイ</t>
    </rPh>
    <phoneticPr fontId="2"/>
  </si>
  <si>
    <t>第５５回太宰府小倉百人一首競技かるた大会(ＢＣ) ※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2"/>
  </si>
  <si>
    <t>第５５回太宰府小倉百人一首競技かるた大会(Ｄ) ※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2"/>
  </si>
  <si>
    <t>第５５回太宰府小倉百人一首競技かるた大会(Ｅ) ※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2"/>
  </si>
  <si>
    <t>つがる市　青森県立木造高等学校</t>
    <rPh sb="3" eb="4">
      <t>シ</t>
    </rPh>
    <rPh sb="5" eb="9">
      <t>アオモリケンリツ</t>
    </rPh>
    <rPh sb="9" eb="11">
      <t>キヅク</t>
    </rPh>
    <rPh sb="11" eb="15">
      <t>コウトウガッコウ</t>
    </rPh>
    <phoneticPr fontId="2"/>
  </si>
  <si>
    <t>杉並かるた会創立30周年記念
第２回全国競技かるた杉並大会(ＡＢＣ) ※</t>
    <phoneticPr fontId="2"/>
  </si>
  <si>
    <t>千代田区　暁星高等学校</t>
    <rPh sb="0" eb="3">
      <t>チヨダ</t>
    </rPh>
    <rPh sb="3" eb="4">
      <t>ク</t>
    </rPh>
    <rPh sb="5" eb="7">
      <t>ギョウセイ</t>
    </rPh>
    <rPh sb="7" eb="11">
      <t>コウトウガッコウ</t>
    </rPh>
    <phoneticPr fontId="2"/>
  </si>
  <si>
    <t>暁星かるた会・九段かるた会</t>
    <rPh sb="0" eb="2">
      <t>ギョウセイ</t>
    </rPh>
    <rPh sb="5" eb="6">
      <t>カイ</t>
    </rPh>
    <rPh sb="7" eb="9">
      <t>クダン</t>
    </rPh>
    <rPh sb="12" eb="13">
      <t>カイ</t>
    </rPh>
    <phoneticPr fontId="2"/>
  </si>
  <si>
    <t>白瀧杯実行委員会</t>
    <rPh sb="0" eb="2">
      <t>シラタキ</t>
    </rPh>
    <rPh sb="2" eb="3">
      <t>ハイ</t>
    </rPh>
    <rPh sb="3" eb="5">
      <t>ジッコウ</t>
    </rPh>
    <rPh sb="5" eb="8">
      <t>イインカイ</t>
    </rPh>
    <phoneticPr fontId="2"/>
  </si>
  <si>
    <t>練馬区　白瀧呉服店</t>
    <rPh sb="0" eb="3">
      <t>ネリマク</t>
    </rPh>
    <rPh sb="4" eb="6">
      <t>シラタキ</t>
    </rPh>
    <rPh sb="6" eb="8">
      <t>ゴフク</t>
    </rPh>
    <rPh sb="8" eb="9">
      <t>テン</t>
    </rPh>
    <phoneticPr fontId="2"/>
  </si>
  <si>
    <t>カイロ初心者競技かるた大会（仮）</t>
    <phoneticPr fontId="2"/>
  </si>
  <si>
    <t>埃及</t>
    <rPh sb="0" eb="2">
      <t>エジプト</t>
    </rPh>
    <phoneticPr fontId="2"/>
  </si>
  <si>
    <t>カイロ日本文化センター</t>
    <rPh sb="3" eb="5">
      <t>ニホン</t>
    </rPh>
    <rPh sb="5" eb="7">
      <t>ブンカ</t>
    </rPh>
    <phoneticPr fontId="2"/>
  </si>
  <si>
    <t>第１１回白瀧杯女流かるた高校選手権大会</t>
    <rPh sb="0" eb="1">
      <t>ダイ</t>
    </rPh>
    <rPh sb="3" eb="4">
      <t>カイ</t>
    </rPh>
    <rPh sb="4" eb="6">
      <t>シラタキ</t>
    </rPh>
    <rPh sb="6" eb="7">
      <t>ハイ</t>
    </rPh>
    <rPh sb="7" eb="9">
      <t>ジョリュウ</t>
    </rPh>
    <rPh sb="12" eb="14">
      <t>コウコウ</t>
    </rPh>
    <rPh sb="14" eb="17">
      <t>センシュケン</t>
    </rPh>
    <rPh sb="17" eb="19">
      <t>タイカイ</t>
    </rPh>
    <phoneticPr fontId="2"/>
  </si>
  <si>
    <t>カイロかるた会</t>
    <rPh sb="6" eb="7">
      <t>カイ</t>
    </rPh>
    <phoneticPr fontId="2"/>
  </si>
  <si>
    <t>7/7</t>
    <phoneticPr fontId="2"/>
  </si>
  <si>
    <t>6/20</t>
    <phoneticPr fontId="2"/>
  </si>
  <si>
    <t>競技かるた九段大会2025 -1（Ｅ）</t>
    <rPh sb="0" eb="2">
      <t>キョウギ</t>
    </rPh>
    <rPh sb="5" eb="7">
      <t>クダン</t>
    </rPh>
    <rPh sb="7" eb="9">
      <t>タイカイ</t>
    </rPh>
    <phoneticPr fontId="2"/>
  </si>
  <si>
    <t>競技かるた九段大会2025 -1（Ｄ）</t>
    <rPh sb="0" eb="2">
      <t>キョウギ</t>
    </rPh>
    <rPh sb="5" eb="7">
      <t>クダン</t>
    </rPh>
    <rPh sb="7" eb="9">
      <t>タイカイ</t>
    </rPh>
    <phoneticPr fontId="2"/>
  </si>
  <si>
    <t>競技かるた九段大会2025 -1（Ｃ）</t>
    <rPh sb="0" eb="2">
      <t>キョウギ</t>
    </rPh>
    <rPh sb="5" eb="7">
      <t>クダン</t>
    </rPh>
    <rPh sb="7" eb="9">
      <t>タイカイ</t>
    </rPh>
    <phoneticPr fontId="2"/>
  </si>
  <si>
    <t>競技かるた九段大会2025-2（Ｅ）</t>
    <rPh sb="0" eb="2">
      <t>キョウギ</t>
    </rPh>
    <rPh sb="5" eb="7">
      <t>クダン</t>
    </rPh>
    <rPh sb="7" eb="9">
      <t>タイカイ</t>
    </rPh>
    <phoneticPr fontId="2"/>
  </si>
  <si>
    <t>競技かるた九段大会2025-3（Ｅ）</t>
    <rPh sb="0" eb="2">
      <t>キョウギ</t>
    </rPh>
    <rPh sb="5" eb="7">
      <t>クダン</t>
    </rPh>
    <rPh sb="7" eb="9">
      <t>タイカイ</t>
    </rPh>
    <phoneticPr fontId="2"/>
  </si>
  <si>
    <t>競技かるた九段大会2025-4（Ｅ）</t>
    <rPh sb="0" eb="2">
      <t>キョウギ</t>
    </rPh>
    <rPh sb="5" eb="7">
      <t>クダン</t>
    </rPh>
    <rPh sb="7" eb="9">
      <t>タイカイ</t>
    </rPh>
    <phoneticPr fontId="2"/>
  </si>
  <si>
    <t>競技かるた九段大会2025-5（Ｅ）</t>
    <rPh sb="0" eb="2">
      <t>キョウギ</t>
    </rPh>
    <rPh sb="5" eb="7">
      <t>クダン</t>
    </rPh>
    <rPh sb="7" eb="9">
      <t>タイカイ</t>
    </rPh>
    <phoneticPr fontId="2"/>
  </si>
  <si>
    <t>競技かるた九段大会2025-2（Ｄ）</t>
    <rPh sb="0" eb="2">
      <t>キョウギ</t>
    </rPh>
    <rPh sb="5" eb="7">
      <t>クダン</t>
    </rPh>
    <rPh sb="7" eb="9">
      <t>タイカイ</t>
    </rPh>
    <phoneticPr fontId="2"/>
  </si>
  <si>
    <t>8/3</t>
    <phoneticPr fontId="2"/>
  </si>
  <si>
    <t>7/27</t>
    <phoneticPr fontId="2"/>
  </si>
  <si>
    <t>競技かるた九段大会2025-3（Ｄ）</t>
    <rPh sb="0" eb="2">
      <t>キョウギ</t>
    </rPh>
    <rPh sb="5" eb="7">
      <t>クダン</t>
    </rPh>
    <rPh sb="7" eb="9">
      <t>タイカイ</t>
    </rPh>
    <phoneticPr fontId="2"/>
  </si>
  <si>
    <t>競技かるた九段大会2025-4（Ｄ）</t>
    <rPh sb="0" eb="2">
      <t>キョウギ</t>
    </rPh>
    <rPh sb="5" eb="7">
      <t>クダン</t>
    </rPh>
    <rPh sb="7" eb="9">
      <t>タイカイ</t>
    </rPh>
    <phoneticPr fontId="2"/>
  </si>
  <si>
    <t>11/30</t>
    <phoneticPr fontId="2"/>
  </si>
  <si>
    <t>10/19</t>
    <phoneticPr fontId="2"/>
  </si>
  <si>
    <t>2/8</t>
    <phoneticPr fontId="2"/>
  </si>
  <si>
    <t>競技かるた九段大会2025-5（Ｄ）</t>
    <rPh sb="0" eb="2">
      <t>キョウギ</t>
    </rPh>
    <rPh sb="5" eb="7">
      <t>クダン</t>
    </rPh>
    <rPh sb="7" eb="9">
      <t>タイカイ</t>
    </rPh>
    <phoneticPr fontId="2"/>
  </si>
  <si>
    <t>第３２回埼玉県百人一首大会（Ｄ）</t>
    <phoneticPr fontId="2"/>
  </si>
  <si>
    <t>2025年秋　未定</t>
    <rPh sb="4" eb="5">
      <t>ネン</t>
    </rPh>
    <rPh sb="5" eb="6">
      <t>アキ</t>
    </rPh>
    <rPh sb="7" eb="9">
      <t>ミテイ</t>
    </rPh>
    <phoneticPr fontId="2"/>
  </si>
  <si>
    <t>熊本県</t>
    <rPh sb="0" eb="3">
      <t>クマモトケン</t>
    </rPh>
    <phoneticPr fontId="2"/>
  </si>
  <si>
    <t>ひがしんアリーナ　（墨田区総合体育館）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</si>
</sst>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&quot;年&quot;m&quot;月&quot;d&quot;日&quot;;@"/>
    <numFmt numFmtId="178" formatCode="aaa"/>
    <numFmt numFmtId="179" formatCode="[$-F800]dddd\,\ mmmm\ dd\,\ yyyy"/>
    <numFmt numFmtId="180" formatCode="[$-411]ggge&quot;年&quot;m&quot;月&quot;d&quot;日&quot;;@"/>
    <numFmt numFmtId="181" formatCode="0_);[Red]\(0\)"/>
  </numFmts>
  <fonts count="20">
    <font>
      <sz val="12"/>
      <name val="Arial MT"/>
      <family val="2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2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49" fontId="6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right" vertical="center"/>
    </xf>
    <xf numFmtId="58" fontId="4" fillId="0" borderId="11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right"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1" xfId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4" fillId="0" borderId="8" xfId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vertical="center" shrinkToFit="1"/>
    </xf>
    <xf numFmtId="58" fontId="5" fillId="0" borderId="10" xfId="0" applyNumberFormat="1" applyFont="1" applyBorder="1" applyAlignment="1">
      <alignment horizontal="center" vertical="center" shrinkToFit="1"/>
    </xf>
    <xf numFmtId="58" fontId="4" fillId="0" borderId="8" xfId="0" applyNumberFormat="1" applyFont="1" applyBorder="1" applyAlignment="1">
      <alignment horizontal="center" vertical="center" shrinkToFit="1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horizontal="right" vertical="center"/>
    </xf>
    <xf numFmtId="0" fontId="4" fillId="0" borderId="15" xfId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28" xfId="1" applyFont="1" applyBorder="1" applyAlignment="1">
      <alignment vertical="center"/>
    </xf>
    <xf numFmtId="49" fontId="8" fillId="0" borderId="28" xfId="1" applyNumberFormat="1" applyFont="1" applyBorder="1" applyAlignment="1">
      <alignment vertical="center"/>
    </xf>
    <xf numFmtId="0" fontId="4" fillId="0" borderId="0" xfId="2" applyAlignment="1">
      <alignment horizontal="center" vertical="center"/>
    </xf>
    <xf numFmtId="49" fontId="8" fillId="0" borderId="28" xfId="1" applyNumberFormat="1" applyFont="1" applyBorder="1" applyAlignment="1">
      <alignment horizontal="right" vertical="center"/>
    </xf>
    <xf numFmtId="49" fontId="8" fillId="0" borderId="28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6" fontId="4" fillId="0" borderId="4" xfId="1" applyNumberForma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vertical="center" shrinkToFit="1"/>
    </xf>
    <xf numFmtId="177" fontId="9" fillId="0" borderId="8" xfId="1" applyNumberFormat="1" applyFont="1" applyBorder="1" applyAlignment="1">
      <alignment horizontal="left" vertical="center" shrinkToFit="1"/>
    </xf>
    <xf numFmtId="178" fontId="5" fillId="0" borderId="10" xfId="1" applyNumberFormat="1" applyFont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4" fillId="0" borderId="10" xfId="1" applyNumberForma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179" fontId="9" fillId="0" borderId="8" xfId="1" applyNumberFormat="1" applyFont="1" applyBorder="1" applyAlignment="1">
      <alignment horizontal="left" vertical="center"/>
    </xf>
    <xf numFmtId="0" fontId="4" fillId="0" borderId="0" xfId="3" applyAlignment="1">
      <alignment vertical="center"/>
    </xf>
    <xf numFmtId="0" fontId="9" fillId="0" borderId="10" xfId="1" applyFont="1" applyBorder="1" applyAlignment="1">
      <alignment vertical="center" wrapText="1" shrinkToFit="1"/>
    </xf>
    <xf numFmtId="0" fontId="5" fillId="0" borderId="10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left" vertical="center"/>
    </xf>
    <xf numFmtId="0" fontId="4" fillId="0" borderId="10" xfId="1" applyBorder="1" applyAlignment="1">
      <alignment horizontal="center" vertical="center" shrinkToFit="1"/>
    </xf>
    <xf numFmtId="0" fontId="4" fillId="0" borderId="10" xfId="1" applyBorder="1" applyAlignment="1">
      <alignment horizontal="center" vertical="center" wrapText="1" shrinkToFit="1"/>
    </xf>
    <xf numFmtId="0" fontId="4" fillId="0" borderId="31" xfId="1" applyBorder="1" applyAlignment="1">
      <alignment horizontal="center" vertical="center"/>
    </xf>
    <xf numFmtId="0" fontId="4" fillId="0" borderId="10" xfId="1" applyBorder="1" applyAlignment="1">
      <alignment horizontal="center" vertical="center" wrapText="1"/>
    </xf>
    <xf numFmtId="176" fontId="4" fillId="0" borderId="32" xfId="1" applyNumberFormat="1" applyBorder="1" applyAlignment="1">
      <alignment horizontal="center" vertical="center"/>
    </xf>
    <xf numFmtId="56" fontId="4" fillId="0" borderId="10" xfId="1" applyNumberFormat="1" applyBorder="1" applyAlignment="1">
      <alignment horizontal="center" vertical="center"/>
    </xf>
    <xf numFmtId="176" fontId="4" fillId="0" borderId="10" xfId="1" quotePrefix="1" applyNumberFormat="1" applyBorder="1" applyAlignment="1">
      <alignment horizontal="center" vertical="center"/>
    </xf>
    <xf numFmtId="177" fontId="9" fillId="0" borderId="8" xfId="1" applyNumberFormat="1" applyFont="1" applyBorder="1" applyAlignment="1">
      <alignment horizontal="left" vertical="center"/>
    </xf>
    <xf numFmtId="0" fontId="4" fillId="0" borderId="10" xfId="3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176" fontId="4" fillId="0" borderId="10" xfId="1" applyNumberFormat="1" applyBorder="1" applyAlignment="1">
      <alignment horizontal="center" vertical="center" wrapText="1"/>
    </xf>
    <xf numFmtId="0" fontId="4" fillId="2" borderId="10" xfId="1" applyFill="1" applyBorder="1" applyAlignment="1">
      <alignment horizontal="center" vertical="center"/>
    </xf>
    <xf numFmtId="0" fontId="4" fillId="2" borderId="0" xfId="3" applyFill="1" applyAlignment="1">
      <alignment vertical="center"/>
    </xf>
    <xf numFmtId="0" fontId="9" fillId="0" borderId="32" xfId="1" applyFont="1" applyBorder="1" applyAlignment="1">
      <alignment vertical="center"/>
    </xf>
    <xf numFmtId="177" fontId="9" fillId="0" borderId="10" xfId="1" applyNumberFormat="1" applyFont="1" applyBorder="1" applyAlignment="1">
      <alignment horizontal="left" vertical="center"/>
    </xf>
    <xf numFmtId="0" fontId="4" fillId="0" borderId="32" xfId="1" applyBorder="1" applyAlignment="1">
      <alignment horizontal="center" vertical="center"/>
    </xf>
    <xf numFmtId="0" fontId="6" fillId="0" borderId="32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/>
    </xf>
    <xf numFmtId="0" fontId="4" fillId="4" borderId="10" xfId="1" applyFill="1" applyBorder="1" applyAlignment="1">
      <alignment horizontal="center" vertical="center"/>
    </xf>
    <xf numFmtId="0" fontId="4" fillId="3" borderId="0" xfId="3" applyFill="1" applyAlignment="1">
      <alignment vertical="center"/>
    </xf>
    <xf numFmtId="0" fontId="9" fillId="0" borderId="32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31" fontId="9" fillId="0" borderId="8" xfId="1" applyNumberFormat="1" applyFont="1" applyBorder="1" applyAlignment="1">
      <alignment horizontal="left" vertical="center" shrinkToFit="1"/>
    </xf>
    <xf numFmtId="56" fontId="4" fillId="0" borderId="20" xfId="1" applyNumberForma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6" fillId="0" borderId="10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9" fillId="0" borderId="32" xfId="1" applyFont="1" applyBorder="1" applyAlignment="1">
      <alignment vertical="center" shrinkToFit="1"/>
    </xf>
    <xf numFmtId="0" fontId="5" fillId="0" borderId="32" xfId="1" applyFont="1" applyBorder="1" applyAlignment="1">
      <alignment horizontal="center" vertical="center" shrinkToFit="1"/>
    </xf>
    <xf numFmtId="176" fontId="4" fillId="0" borderId="32" xfId="1" quotePrefix="1" applyNumberFormat="1" applyBorder="1" applyAlignment="1">
      <alignment horizontal="center" vertical="center"/>
    </xf>
    <xf numFmtId="0" fontId="4" fillId="0" borderId="32" xfId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9" fillId="0" borderId="31" xfId="1" applyFont="1" applyBorder="1" applyAlignment="1">
      <alignment horizontal="left" vertical="center" shrinkToFit="1"/>
    </xf>
    <xf numFmtId="0" fontId="6" fillId="0" borderId="3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176" fontId="4" fillId="0" borderId="31" xfId="1" quotePrefix="1" applyNumberFormat="1" applyBorder="1" applyAlignment="1">
      <alignment horizontal="center" vertical="center"/>
    </xf>
    <xf numFmtId="56" fontId="4" fillId="0" borderId="31" xfId="1" applyNumberForma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4" fillId="0" borderId="0" xfId="2" applyNumberFormat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180" fontId="14" fillId="0" borderId="28" xfId="0" applyNumberFormat="1" applyFont="1" applyBorder="1" applyAlignment="1">
      <alignment vertical="center"/>
    </xf>
    <xf numFmtId="180" fontId="3" fillId="0" borderId="28" xfId="0" applyNumberFormat="1" applyFont="1" applyBorder="1" applyAlignment="1">
      <alignment vertical="center"/>
    </xf>
    <xf numFmtId="180" fontId="1" fillId="0" borderId="28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vertical="center" shrinkToFit="1"/>
    </xf>
    <xf numFmtId="180" fontId="15" fillId="0" borderId="2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right" vertical="center"/>
      <protection locked="0"/>
    </xf>
    <xf numFmtId="180" fontId="1" fillId="0" borderId="0" xfId="0" applyNumberFormat="1" applyFont="1" applyAlignment="1">
      <alignment horizontal="center" vertical="center"/>
    </xf>
    <xf numFmtId="0" fontId="0" fillId="0" borderId="28" xfId="0" applyBorder="1" applyProtection="1">
      <protection locked="0"/>
    </xf>
    <xf numFmtId="180" fontId="5" fillId="0" borderId="1" xfId="0" applyNumberFormat="1" applyFont="1" applyBorder="1" applyAlignment="1">
      <alignment horizontal="center" vertical="center" shrinkToFit="1"/>
    </xf>
    <xf numFmtId="180" fontId="5" fillId="0" borderId="4" xfId="0" applyNumberFormat="1" applyFont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181" fontId="5" fillId="0" borderId="3" xfId="0" applyNumberFormat="1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center" vertical="center"/>
    </xf>
    <xf numFmtId="180" fontId="5" fillId="0" borderId="10" xfId="0" applyNumberFormat="1" applyFont="1" applyBorder="1" applyAlignment="1">
      <alignment vertical="center" shrinkToFit="1"/>
    </xf>
    <xf numFmtId="177" fontId="9" fillId="0" borderId="8" xfId="0" applyNumberFormat="1" applyFont="1" applyBorder="1" applyAlignment="1">
      <alignment horizontal="left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180" fontId="5" fillId="0" borderId="10" xfId="0" applyNumberFormat="1" applyFont="1" applyBorder="1" applyAlignment="1">
      <alignment horizontal="left" vertical="center" shrinkToFit="1"/>
    </xf>
    <xf numFmtId="181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 applyProtection="1">
      <alignment horizontal="center" vertical="center"/>
      <protection locked="0"/>
    </xf>
    <xf numFmtId="181" fontId="5" fillId="0" borderId="9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 applyProtection="1">
      <alignment horizontal="left" vertical="center" wrapText="1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177" fontId="9" fillId="0" borderId="8" xfId="0" applyNumberFormat="1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181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left" vertical="center" wrapText="1" shrinkToFit="1"/>
    </xf>
    <xf numFmtId="0" fontId="13" fillId="0" borderId="0" xfId="0" applyFont="1" applyAlignment="1" applyProtection="1">
      <alignment vertical="center" shrinkToFit="1"/>
      <protection locked="0"/>
    </xf>
    <xf numFmtId="180" fontId="4" fillId="0" borderId="10" xfId="0" applyNumberFormat="1" applyFont="1" applyBorder="1" applyAlignment="1">
      <alignment horizontal="center" vertical="center" shrinkToFit="1"/>
    </xf>
    <xf numFmtId="180" fontId="5" fillId="0" borderId="10" xfId="0" applyNumberFormat="1" applyFont="1" applyBorder="1" applyAlignment="1" applyProtection="1">
      <alignment horizontal="left" vertical="center" shrinkToFit="1"/>
      <protection locked="0"/>
    </xf>
    <xf numFmtId="180" fontId="5" fillId="0" borderId="8" xfId="0" applyNumberFormat="1" applyFont="1" applyBorder="1" applyAlignment="1">
      <alignment vertical="center" shrinkToFit="1"/>
    </xf>
    <xf numFmtId="180" fontId="5" fillId="0" borderId="10" xfId="0" applyNumberFormat="1" applyFont="1" applyBorder="1" applyAlignment="1">
      <alignment horizontal="left" vertical="center" wrapText="1"/>
    </xf>
    <xf numFmtId="180" fontId="19" fillId="0" borderId="10" xfId="0" applyNumberFormat="1" applyFont="1" applyBorder="1" applyAlignment="1">
      <alignment horizontal="left" vertical="center" wrapText="1" shrinkToFit="1"/>
    </xf>
    <xf numFmtId="180" fontId="10" fillId="0" borderId="10" xfId="0" applyNumberFormat="1" applyFont="1" applyBorder="1" applyAlignment="1">
      <alignment horizontal="left" vertical="center" wrapText="1"/>
    </xf>
    <xf numFmtId="177" fontId="9" fillId="0" borderId="10" xfId="0" applyNumberFormat="1" applyFont="1" applyBorder="1" applyAlignment="1" applyProtection="1">
      <alignment horizontal="left" vertical="center" shrinkToFit="1"/>
      <protection locked="0"/>
    </xf>
    <xf numFmtId="0" fontId="19" fillId="0" borderId="10" xfId="0" applyFont="1" applyBorder="1" applyAlignment="1" applyProtection="1">
      <alignment vertical="center" wrapText="1" shrinkToFit="1"/>
      <protection locked="0"/>
    </xf>
    <xf numFmtId="181" fontId="5" fillId="0" borderId="0" xfId="0" applyNumberFormat="1" applyFont="1" applyAlignment="1" applyProtection="1">
      <alignment horizontal="center" vertical="center" shrinkToFit="1"/>
      <protection locked="0"/>
    </xf>
    <xf numFmtId="181" fontId="5" fillId="0" borderId="34" xfId="0" applyNumberFormat="1" applyFont="1" applyBorder="1" applyAlignment="1">
      <alignment horizontal="center" vertical="center" shrinkToFit="1"/>
    </xf>
    <xf numFmtId="181" fontId="13" fillId="0" borderId="0" xfId="0" applyNumberFormat="1" applyFont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shrinkToFit="1"/>
    </xf>
    <xf numFmtId="180" fontId="8" fillId="0" borderId="10" xfId="0" applyNumberFormat="1" applyFont="1" applyBorder="1" applyAlignment="1">
      <alignment horizontal="left" vertical="center" wrapText="1" shrinkToFit="1"/>
    </xf>
    <xf numFmtId="180" fontId="12" fillId="0" borderId="10" xfId="0" applyNumberFormat="1" applyFont="1" applyBorder="1" applyAlignment="1" applyProtection="1">
      <alignment horizontal="left" vertical="center" wrapText="1" shrinkToFit="1"/>
      <protection locked="0"/>
    </xf>
    <xf numFmtId="180" fontId="5" fillId="0" borderId="10" xfId="0" applyNumberFormat="1" applyFont="1" applyBorder="1" applyAlignment="1">
      <alignment horizontal="left" vertical="center" wrapText="1" shrinkToFit="1"/>
    </xf>
    <xf numFmtId="0" fontId="5" fillId="0" borderId="10" xfId="0" applyFont="1" applyBorder="1" applyAlignment="1" applyProtection="1">
      <alignment vertical="center" wrapText="1" shrinkToFit="1"/>
      <protection locked="0"/>
    </xf>
    <xf numFmtId="180" fontId="5" fillId="0" borderId="10" xfId="0" applyNumberFormat="1" applyFont="1" applyBorder="1" applyAlignment="1">
      <alignment horizontal="center" vertical="center" shrinkToFit="1"/>
    </xf>
    <xf numFmtId="0" fontId="18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left" vertical="center" shrinkToFit="1"/>
    </xf>
    <xf numFmtId="177" fontId="9" fillId="0" borderId="10" xfId="0" applyNumberFormat="1" applyFont="1" applyBorder="1" applyAlignment="1">
      <alignment horizontal="left" vertical="center" shrinkToFit="1"/>
    </xf>
    <xf numFmtId="180" fontId="5" fillId="0" borderId="10" xfId="0" applyNumberFormat="1" applyFont="1" applyBorder="1" applyAlignment="1" applyProtection="1">
      <alignment vertical="center" shrinkToFit="1"/>
      <protection locked="0"/>
    </xf>
    <xf numFmtId="180" fontId="12" fillId="0" borderId="10" xfId="0" applyNumberFormat="1" applyFont="1" applyBorder="1" applyAlignment="1">
      <alignment horizontal="left" vertical="center" wrapText="1"/>
    </xf>
    <xf numFmtId="180" fontId="5" fillId="0" borderId="10" xfId="1" applyNumberFormat="1" applyFont="1" applyBorder="1" applyAlignment="1">
      <alignment horizontal="left" vertical="center" shrinkToFit="1"/>
    </xf>
    <xf numFmtId="180" fontId="5" fillId="0" borderId="10" xfId="1" applyNumberFormat="1" applyFont="1" applyBorder="1" applyAlignment="1">
      <alignment horizontal="left" vertical="center" wrapText="1" shrinkToFit="1"/>
    </xf>
    <xf numFmtId="180" fontId="10" fillId="0" borderId="10" xfId="1" applyNumberFormat="1" applyFont="1" applyBorder="1" applyAlignment="1">
      <alignment horizontal="left" vertical="center" wrapText="1" shrinkToFit="1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181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177" fontId="9" fillId="0" borderId="14" xfId="0" applyNumberFormat="1" applyFont="1" applyBorder="1" applyAlignment="1">
      <alignment horizontal="left" vertical="center" shrinkToFit="1"/>
    </xf>
    <xf numFmtId="180" fontId="10" fillId="0" borderId="10" xfId="0" applyNumberFormat="1" applyFont="1" applyBorder="1" applyAlignment="1">
      <alignment horizontal="left" vertical="center" wrapText="1" shrinkToFit="1"/>
    </xf>
    <xf numFmtId="180" fontId="4" fillId="0" borderId="10" xfId="0" applyNumberFormat="1" applyFont="1" applyBorder="1" applyAlignment="1">
      <alignment horizontal="left" vertical="center" shrinkToFit="1"/>
    </xf>
    <xf numFmtId="0" fontId="4" fillId="0" borderId="10" xfId="0" applyFont="1" applyBorder="1" applyAlignment="1" applyProtection="1">
      <alignment vertical="center" shrinkToFit="1"/>
      <protection locked="0"/>
    </xf>
    <xf numFmtId="49" fontId="4" fillId="0" borderId="10" xfId="1" applyNumberForma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31" xfId="0" applyFont="1" applyBorder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10" fillId="0" borderId="10" xfId="0" applyFont="1" applyBorder="1" applyAlignment="1" applyProtection="1">
      <alignment horizontal="left" vertical="center" wrapText="1" shrinkToFit="1"/>
      <protection locked="0"/>
    </xf>
    <xf numFmtId="0" fontId="8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8" xfId="0" applyFont="1" applyBorder="1" applyAlignment="1">
      <alignment vertical="center" shrinkToFit="1"/>
    </xf>
    <xf numFmtId="0" fontId="19" fillId="0" borderId="10" xfId="0" applyFont="1" applyBorder="1" applyAlignment="1">
      <alignment vertical="center" wrapText="1" shrinkToFi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180" fontId="5" fillId="0" borderId="25" xfId="0" applyNumberFormat="1" applyFont="1" applyBorder="1" applyAlignment="1">
      <alignment vertical="center" shrinkToFit="1"/>
    </xf>
    <xf numFmtId="177" fontId="9" fillId="0" borderId="23" xfId="0" applyNumberFormat="1" applyFont="1" applyBorder="1" applyAlignment="1" applyProtection="1">
      <alignment horizontal="left" vertical="center" shrinkToFit="1"/>
      <protection locked="0"/>
    </xf>
    <xf numFmtId="178" fontId="5" fillId="0" borderId="25" xfId="0" applyNumberFormat="1" applyFont="1" applyBorder="1" applyAlignment="1">
      <alignment horizontal="center" vertical="center" shrinkToFit="1"/>
    </xf>
    <xf numFmtId="180" fontId="5" fillId="0" borderId="25" xfId="0" applyNumberFormat="1" applyFont="1" applyBorder="1" applyAlignment="1">
      <alignment horizontal="left" vertical="center" shrinkToFit="1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77" fontId="9" fillId="0" borderId="0" xfId="0" applyNumberFormat="1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180" fontId="4" fillId="0" borderId="10" xfId="0" applyNumberFormat="1" applyFont="1" applyBorder="1" applyAlignment="1">
      <alignment vertical="center" wrapText="1" shrinkToFit="1"/>
    </xf>
    <xf numFmtId="0" fontId="12" fillId="0" borderId="10" xfId="1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181" fontId="13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vertical="center" shrinkToFit="1"/>
      <protection locked="0"/>
    </xf>
    <xf numFmtId="177" fontId="13" fillId="3" borderId="0" xfId="0" applyNumberFormat="1" applyFont="1" applyFill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81" fontId="4" fillId="0" borderId="10" xfId="0" applyNumberFormat="1" applyFont="1" applyBorder="1" applyAlignment="1" applyProtection="1">
      <alignment horizontal="center" vertical="center" shrinkToFit="1"/>
      <protection locked="0"/>
    </xf>
    <xf numFmtId="180" fontId="5" fillId="0" borderId="32" xfId="0" applyNumberFormat="1" applyFont="1" applyBorder="1" applyAlignment="1">
      <alignment horizontal="left" vertical="center" shrinkToFit="1"/>
    </xf>
    <xf numFmtId="0" fontId="5" fillId="0" borderId="10" xfId="1" applyFont="1" applyBorder="1" applyAlignment="1">
      <alignment vertical="center"/>
    </xf>
    <xf numFmtId="181" fontId="13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2" borderId="10" xfId="1" applyNumberFormat="1" applyFill="1" applyBorder="1" applyAlignment="1">
      <alignment horizontal="center" vertical="center"/>
    </xf>
    <xf numFmtId="181" fontId="13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7" fillId="0" borderId="2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 shrinkToFit="1"/>
    </xf>
    <xf numFmtId="180" fontId="5" fillId="0" borderId="3" xfId="0" applyNumberFormat="1" applyFont="1" applyBorder="1" applyAlignment="1">
      <alignment horizontal="center" vertical="center" shrinkToFit="1"/>
    </xf>
  </cellXfs>
  <cellStyles count="4">
    <cellStyle name="標準" xfId="0" builtinId="0"/>
    <cellStyle name="標準_C" xfId="2" xr:uid="{0484788B-880B-4612-BA95-E191314CE468}"/>
    <cellStyle name="標準_D" xfId="3" xr:uid="{F14D7568-9BDF-4221-B552-AD7B93280B81}"/>
    <cellStyle name="標準_主催大会明細（" xfId="1" xr:uid="{90C05F0F-67DA-492B-96E4-FEAABE492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20DFAA\share\&#31038;&#22243;&#27861;&#20154;&#20840;&#26085;&#26412;&#12363;&#12427;&#12383;&#21332;&#20250;&#12398;&#12489;&#12461;&#12517;&#12513;&#12531;&#12488;\&#31478;&#25216;&#12363;&#12427;&#12383;&#37096;\&#24180;&#38291;&#12473;&#12465;&#12472;&#12517;&#12540;&#12523;\2025&#24180;&#24230;\&#8544;&#20844;&#35469;%202024&#24180;&#24230;&#24180;&#38291;&#12473;&#12465;&#12472;&#12517;&#12540;&#12523;.xlsx" TargetMode="External"/><Relationship Id="rId1" Type="http://schemas.openxmlformats.org/officeDocument/2006/relationships/externalLinkPath" Target="&#8544;&#20844;&#35469;%202024&#24180;&#24230;&#24180;&#38291;&#12473;&#12465;&#12472;&#12517;&#12540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主催大会2025年度"/>
      <sheetName val="公認大会2025年度"/>
      <sheetName val="参考　公認大会202４年度"/>
      <sheetName val="未提出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E726-E2A0-4504-9F23-F13F924B05F4}">
  <sheetPr>
    <pageSetUpPr autoPageBreaks="0" fitToPage="1"/>
  </sheetPr>
  <dimension ref="A1:IF35"/>
  <sheetViews>
    <sheetView tabSelected="1" showOutlineSymbols="0" view="pageBreakPreview" zoomScale="75" zoomScaleNormal="148" zoomScaleSheetLayoutView="75" workbookViewId="0">
      <selection activeCell="J20" sqref="J20"/>
    </sheetView>
  </sheetViews>
  <sheetFormatPr defaultColWidth="10.6640625" defaultRowHeight="17.25"/>
  <cols>
    <col min="1" max="1" width="3.21875" style="2" customWidth="1"/>
    <col min="2" max="2" width="52.88671875" style="2" customWidth="1"/>
    <col min="3" max="3" width="8.77734375" style="37" customWidth="1"/>
    <col min="4" max="4" width="23.44140625" style="2" customWidth="1"/>
    <col min="5" max="5" width="6.77734375" style="54" customWidth="1"/>
    <col min="6" max="6" width="8.21875" style="54" customWidth="1"/>
    <col min="7" max="7" width="8.77734375" style="54" customWidth="1"/>
    <col min="8" max="8" width="38" style="2" customWidth="1"/>
    <col min="9" max="9" width="10.6640625" style="2"/>
    <col min="10" max="10" width="22.44140625" style="2" customWidth="1"/>
    <col min="11" max="16384" width="10.6640625" style="2"/>
  </cols>
  <sheetData>
    <row r="1" spans="1:240" ht="36" customHeight="1" thickBot="1">
      <c r="A1" s="259" t="s">
        <v>0</v>
      </c>
      <c r="B1" s="260"/>
      <c r="C1" s="260"/>
      <c r="D1" s="260"/>
      <c r="E1" s="260"/>
      <c r="F1" s="260"/>
      <c r="G1" s="260"/>
      <c r="H1" s="2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</row>
    <row r="2" spans="1:240" ht="27.75" customHeight="1">
      <c r="A2" s="3" t="s">
        <v>1</v>
      </c>
      <c r="B2" s="4" t="s">
        <v>2</v>
      </c>
      <c r="C2" s="5"/>
      <c r="D2" s="6" t="s">
        <v>3</v>
      </c>
      <c r="E2" s="7" t="s">
        <v>4</v>
      </c>
      <c r="F2" s="261" t="s">
        <v>5</v>
      </c>
      <c r="G2" s="262"/>
      <c r="H2" s="26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</row>
    <row r="3" spans="1:240" ht="27.75" customHeight="1">
      <c r="A3" s="8">
        <v>1</v>
      </c>
      <c r="B3" s="9" t="s">
        <v>6</v>
      </c>
      <c r="C3" s="10"/>
      <c r="D3" s="11" t="s">
        <v>7</v>
      </c>
      <c r="E3" s="12" t="s">
        <v>8</v>
      </c>
      <c r="F3" s="13" t="s">
        <v>9</v>
      </c>
      <c r="G3" s="14" t="s">
        <v>10</v>
      </c>
      <c r="H3" s="15" t="s">
        <v>11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</row>
    <row r="4" spans="1:240" ht="27.75" customHeight="1">
      <c r="A4" s="264">
        <f>+A3+1</f>
        <v>2</v>
      </c>
      <c r="B4" s="266" t="s">
        <v>12</v>
      </c>
      <c r="C4" s="16" t="s">
        <v>13</v>
      </c>
      <c r="D4" s="17" t="s">
        <v>14</v>
      </c>
      <c r="E4" s="12" t="s">
        <v>15</v>
      </c>
      <c r="F4" s="13" t="s">
        <v>16</v>
      </c>
      <c r="G4" s="14" t="s">
        <v>17</v>
      </c>
      <c r="H4" s="18" t="s">
        <v>18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</row>
    <row r="5" spans="1:240" ht="27.75" customHeight="1">
      <c r="A5" s="265"/>
      <c r="B5" s="267"/>
      <c r="C5" s="19" t="s">
        <v>19</v>
      </c>
      <c r="D5" s="17" t="s">
        <v>20</v>
      </c>
      <c r="E5" s="12" t="s">
        <v>21</v>
      </c>
      <c r="F5" s="13" t="s">
        <v>16</v>
      </c>
      <c r="G5" s="14" t="s">
        <v>17</v>
      </c>
      <c r="H5" s="18" t="s">
        <v>18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</row>
    <row r="6" spans="1:240" ht="27.75" customHeight="1">
      <c r="A6" s="8">
        <f>+A4+1</f>
        <v>3</v>
      </c>
      <c r="B6" s="9" t="s">
        <v>22</v>
      </c>
      <c r="C6" s="10"/>
      <c r="D6" s="11" t="s">
        <v>23</v>
      </c>
      <c r="E6" s="12" t="s">
        <v>24</v>
      </c>
      <c r="F6" s="13" t="s">
        <v>25</v>
      </c>
      <c r="G6" s="20" t="s">
        <v>26</v>
      </c>
      <c r="H6" s="18" t="s">
        <v>27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</row>
    <row r="7" spans="1:240" ht="27.75" customHeight="1">
      <c r="A7" s="264">
        <f>+A6+1</f>
        <v>4</v>
      </c>
      <c r="B7" s="266" t="s">
        <v>28</v>
      </c>
      <c r="C7" s="16" t="s">
        <v>29</v>
      </c>
      <c r="D7" s="11" t="s">
        <v>30</v>
      </c>
      <c r="E7" s="12" t="s">
        <v>24</v>
      </c>
      <c r="F7" s="13" t="s">
        <v>31</v>
      </c>
      <c r="G7" s="14" t="s">
        <v>32</v>
      </c>
      <c r="H7" s="18" t="s">
        <v>33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</row>
    <row r="8" spans="1:240" ht="27.75" customHeight="1">
      <c r="A8" s="268"/>
      <c r="B8" s="269"/>
      <c r="C8" s="21" t="s">
        <v>34</v>
      </c>
      <c r="D8" s="11" t="s">
        <v>35</v>
      </c>
      <c r="E8" s="12" t="s">
        <v>36</v>
      </c>
      <c r="F8" s="13" t="s">
        <v>31</v>
      </c>
      <c r="G8" s="14" t="s">
        <v>32</v>
      </c>
      <c r="H8" s="18" t="s">
        <v>37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</row>
    <row r="9" spans="1:240" ht="27.75" customHeight="1">
      <c r="A9" s="265"/>
      <c r="B9" s="267"/>
      <c r="C9" s="19" t="s">
        <v>38</v>
      </c>
      <c r="D9" s="11" t="s">
        <v>39</v>
      </c>
      <c r="E9" s="12" t="s">
        <v>40</v>
      </c>
      <c r="F9" s="13" t="s">
        <v>31</v>
      </c>
      <c r="G9" s="14" t="s">
        <v>32</v>
      </c>
      <c r="H9" s="18" t="s">
        <v>37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</row>
    <row r="10" spans="1:240" ht="27.75" customHeight="1">
      <c r="A10" s="8">
        <f>+A7+1</f>
        <v>5</v>
      </c>
      <c r="B10" s="22" t="s">
        <v>41</v>
      </c>
      <c r="C10" s="23" t="s">
        <v>34</v>
      </c>
      <c r="D10" s="24" t="s">
        <v>42</v>
      </c>
      <c r="E10" s="12" t="s">
        <v>24</v>
      </c>
      <c r="F10" s="13" t="s">
        <v>25</v>
      </c>
      <c r="G10" s="14" t="s">
        <v>43</v>
      </c>
      <c r="H10" s="15" t="s">
        <v>806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</row>
    <row r="11" spans="1:240" ht="27.75" customHeight="1">
      <c r="A11" s="264">
        <f>+A10+1</f>
        <v>6</v>
      </c>
      <c r="B11" s="270" t="s">
        <v>44</v>
      </c>
      <c r="C11" s="25" t="s">
        <v>45</v>
      </c>
      <c r="D11" s="11" t="s">
        <v>46</v>
      </c>
      <c r="E11" s="12" t="s">
        <v>8</v>
      </c>
      <c r="F11" s="13" t="s">
        <v>25</v>
      </c>
      <c r="G11" s="26" t="s">
        <v>26</v>
      </c>
      <c r="H11" s="15" t="s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</row>
    <row r="12" spans="1:240" ht="27.75" customHeight="1">
      <c r="A12" s="268"/>
      <c r="B12" s="271"/>
      <c r="C12" s="19" t="s">
        <v>48</v>
      </c>
      <c r="D12" s="11" t="s">
        <v>46</v>
      </c>
      <c r="E12" s="27" t="s">
        <v>8</v>
      </c>
      <c r="F12" s="28" t="s">
        <v>25</v>
      </c>
      <c r="G12" s="26" t="s">
        <v>43</v>
      </c>
      <c r="H12" s="15" t="s">
        <v>806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</row>
    <row r="13" spans="1:240" ht="27.75" customHeight="1">
      <c r="A13" s="255">
        <f>+A11+1</f>
        <v>7</v>
      </c>
      <c r="B13" s="9" t="s">
        <v>49</v>
      </c>
      <c r="C13" s="10"/>
      <c r="D13" s="11" t="s">
        <v>50</v>
      </c>
      <c r="E13" s="27" t="s">
        <v>8</v>
      </c>
      <c r="F13" s="28" t="s">
        <v>25</v>
      </c>
      <c r="G13" s="20" t="s">
        <v>26</v>
      </c>
      <c r="H13" s="18" t="s">
        <v>51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</row>
    <row r="14" spans="1:240" ht="27.75" customHeight="1">
      <c r="A14" s="255"/>
      <c r="B14" s="9" t="s">
        <v>52</v>
      </c>
      <c r="C14" s="10"/>
      <c r="D14" s="29" t="s">
        <v>50</v>
      </c>
      <c r="E14" s="27" t="s">
        <v>8</v>
      </c>
      <c r="F14" s="28" t="s">
        <v>31</v>
      </c>
      <c r="G14" s="20" t="s">
        <v>32</v>
      </c>
      <c r="H14" s="15" t="s">
        <v>53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</row>
    <row r="15" spans="1:240" ht="27.75" customHeight="1">
      <c r="A15" s="8">
        <f>+A13+1</f>
        <v>8</v>
      </c>
      <c r="B15" s="9" t="s">
        <v>54</v>
      </c>
      <c r="C15" s="10"/>
      <c r="D15" s="29" t="s">
        <v>55</v>
      </c>
      <c r="E15" s="30" t="s">
        <v>56</v>
      </c>
      <c r="F15" s="31" t="s">
        <v>57</v>
      </c>
      <c r="G15" s="20" t="s">
        <v>58</v>
      </c>
      <c r="H15" s="18" t="s">
        <v>59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</row>
    <row r="16" spans="1:240" ht="27.75" customHeight="1">
      <c r="A16" s="8">
        <f t="shared" ref="A16:A17" si="0">+A15+1</f>
        <v>9</v>
      </c>
      <c r="B16" s="9" t="s">
        <v>60</v>
      </c>
      <c r="C16" s="10"/>
      <c r="D16" s="29" t="s">
        <v>61</v>
      </c>
      <c r="E16" s="30" t="s">
        <v>56</v>
      </c>
      <c r="F16" s="31" t="s">
        <v>62</v>
      </c>
      <c r="G16" s="20" t="s">
        <v>63</v>
      </c>
      <c r="H16" s="15" t="s">
        <v>64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</row>
    <row r="17" spans="1:240" ht="27.75" customHeight="1">
      <c r="A17" s="8">
        <f t="shared" si="0"/>
        <v>10</v>
      </c>
      <c r="B17" s="32" t="s">
        <v>65</v>
      </c>
      <c r="C17" s="33"/>
      <c r="D17" s="29" t="s">
        <v>66</v>
      </c>
      <c r="E17" s="27" t="s">
        <v>8</v>
      </c>
      <c r="F17" s="28" t="s">
        <v>25</v>
      </c>
      <c r="G17" s="20" t="s">
        <v>26</v>
      </c>
      <c r="H17" s="18" t="s">
        <v>51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</row>
    <row r="18" spans="1:240" ht="27.75" customHeight="1">
      <c r="A18" s="264">
        <f>+A17+1</f>
        <v>11</v>
      </c>
      <c r="B18" s="266" t="s">
        <v>67</v>
      </c>
      <c r="C18" s="34" t="s">
        <v>68</v>
      </c>
      <c r="D18" s="11" t="s">
        <v>69</v>
      </c>
      <c r="E18" s="12" t="s">
        <v>24</v>
      </c>
      <c r="F18" s="31" t="s">
        <v>31</v>
      </c>
      <c r="G18" s="20" t="s">
        <v>32</v>
      </c>
      <c r="H18" s="18" t="s">
        <v>70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</row>
    <row r="19" spans="1:240" ht="27.75" customHeight="1">
      <c r="A19" s="265"/>
      <c r="B19" s="267"/>
      <c r="C19" s="19" t="s">
        <v>71</v>
      </c>
      <c r="D19" s="29" t="s">
        <v>72</v>
      </c>
      <c r="E19" s="30" t="s">
        <v>15</v>
      </c>
      <c r="F19" s="31" t="s">
        <v>31</v>
      </c>
      <c r="G19" s="20" t="s">
        <v>32</v>
      </c>
      <c r="H19" s="15" t="s">
        <v>53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</row>
    <row r="20" spans="1:240" ht="27.75" customHeight="1">
      <c r="A20" s="255">
        <f>A18+1</f>
        <v>12</v>
      </c>
      <c r="B20" s="256" t="s">
        <v>73</v>
      </c>
      <c r="C20" s="35" t="s">
        <v>74</v>
      </c>
      <c r="D20" s="11" t="s">
        <v>69</v>
      </c>
      <c r="E20" s="12" t="s">
        <v>24</v>
      </c>
      <c r="F20" s="13" t="s">
        <v>25</v>
      </c>
      <c r="G20" s="14" t="s">
        <v>43</v>
      </c>
      <c r="H20" s="15" t="s">
        <v>806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</row>
    <row r="21" spans="1:240" ht="27.75" customHeight="1">
      <c r="A21" s="255"/>
      <c r="B21" s="257"/>
      <c r="C21" s="36" t="s">
        <v>75</v>
      </c>
      <c r="D21" s="11" t="s">
        <v>72</v>
      </c>
      <c r="E21" s="30" t="s">
        <v>8</v>
      </c>
      <c r="F21" s="31" t="s">
        <v>25</v>
      </c>
      <c r="G21" s="14" t="s">
        <v>43</v>
      </c>
      <c r="H21" s="15" t="s">
        <v>806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</row>
    <row r="22" spans="1:240" ht="27.75" customHeight="1">
      <c r="A22" s="255"/>
      <c r="B22" s="257"/>
      <c r="C22" s="36" t="s">
        <v>76</v>
      </c>
      <c r="D22" s="11" t="s">
        <v>77</v>
      </c>
      <c r="E22" s="30" t="s">
        <v>21</v>
      </c>
      <c r="F22" s="31" t="s">
        <v>25</v>
      </c>
      <c r="G22" s="20" t="s">
        <v>78</v>
      </c>
      <c r="H22" s="18" t="s">
        <v>79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</row>
    <row r="23" spans="1:240" ht="27.75" customHeight="1">
      <c r="A23" s="255"/>
      <c r="B23" s="257"/>
      <c r="C23" s="36" t="s">
        <v>13</v>
      </c>
      <c r="D23" s="11" t="s">
        <v>80</v>
      </c>
      <c r="E23" s="30" t="s">
        <v>15</v>
      </c>
      <c r="F23" s="31" t="s">
        <v>25</v>
      </c>
      <c r="G23" s="20" t="s">
        <v>26</v>
      </c>
      <c r="H23" s="18" t="s">
        <v>81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</row>
    <row r="24" spans="1:240" ht="27.75" customHeight="1">
      <c r="A24" s="255"/>
      <c r="B24" s="258"/>
      <c r="C24" s="37" t="s">
        <v>82</v>
      </c>
      <c r="D24" s="11" t="s">
        <v>83</v>
      </c>
      <c r="E24" s="30" t="s">
        <v>15</v>
      </c>
      <c r="F24" s="31" t="s">
        <v>25</v>
      </c>
      <c r="G24" s="20"/>
      <c r="H24" s="18" t="s">
        <v>83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</row>
    <row r="25" spans="1:240" ht="27.75" customHeight="1">
      <c r="A25" s="8">
        <f>+A20+1</f>
        <v>13</v>
      </c>
      <c r="B25" s="9" t="s">
        <v>84</v>
      </c>
      <c r="C25" s="10"/>
      <c r="D25" s="38" t="s">
        <v>85</v>
      </c>
      <c r="E25" s="30" t="s">
        <v>8</v>
      </c>
      <c r="F25" s="31" t="s">
        <v>25</v>
      </c>
      <c r="G25" s="20" t="s">
        <v>26</v>
      </c>
      <c r="H25" s="15" t="s">
        <v>47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</row>
    <row r="26" spans="1:240" ht="27.75" customHeight="1">
      <c r="A26" s="8">
        <f>+A25+1</f>
        <v>14</v>
      </c>
      <c r="B26" s="9" t="s">
        <v>86</v>
      </c>
      <c r="C26" s="10"/>
      <c r="D26" s="38" t="s">
        <v>87</v>
      </c>
      <c r="E26" s="30" t="s">
        <v>8</v>
      </c>
      <c r="F26" s="31" t="s">
        <v>25</v>
      </c>
      <c r="G26" s="20" t="s">
        <v>26</v>
      </c>
      <c r="H26" s="18" t="s">
        <v>81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</row>
    <row r="27" spans="1:240" ht="27.75" customHeight="1">
      <c r="A27" s="8">
        <f>+A26+1</f>
        <v>15</v>
      </c>
      <c r="B27" s="9" t="s">
        <v>88</v>
      </c>
      <c r="C27" s="10"/>
      <c r="D27" s="38" t="s">
        <v>89</v>
      </c>
      <c r="E27" s="12" t="s">
        <v>8</v>
      </c>
      <c r="F27" s="13" t="s">
        <v>90</v>
      </c>
      <c r="G27" s="14" t="s">
        <v>91</v>
      </c>
      <c r="H27" s="18" t="s">
        <v>92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</row>
    <row r="28" spans="1:240" ht="27.75" customHeight="1">
      <c r="A28" s="8">
        <f>+A27+1</f>
        <v>16</v>
      </c>
      <c r="B28" s="9" t="s">
        <v>93</v>
      </c>
      <c r="C28" s="10"/>
      <c r="D28" s="38" t="s">
        <v>94</v>
      </c>
      <c r="E28" s="12" t="s">
        <v>8</v>
      </c>
      <c r="F28" s="13" t="s">
        <v>25</v>
      </c>
      <c r="G28" s="14" t="s">
        <v>95</v>
      </c>
      <c r="H28" s="15" t="s">
        <v>96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</row>
    <row r="29" spans="1:240" ht="27.75" customHeight="1" thickBot="1">
      <c r="A29" s="39">
        <f>+A28+1</f>
        <v>17</v>
      </c>
      <c r="B29" s="40" t="s">
        <v>97</v>
      </c>
      <c r="C29" s="41"/>
      <c r="D29" s="42" t="s">
        <v>98</v>
      </c>
      <c r="E29" s="43" t="s">
        <v>8</v>
      </c>
      <c r="F29" s="44" t="s">
        <v>31</v>
      </c>
      <c r="G29" s="45" t="s">
        <v>32</v>
      </c>
      <c r="H29" s="46" t="s">
        <v>99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</row>
    <row r="30" spans="1:240" ht="12" customHeight="1">
      <c r="A30" s="1"/>
      <c r="B30" s="1"/>
      <c r="C30" s="47"/>
      <c r="D30" s="1"/>
      <c r="E30" s="48"/>
      <c r="F30" s="48"/>
      <c r="G30" s="4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</row>
    <row r="31" spans="1:240" ht="24.75" customHeight="1">
      <c r="A31" s="49" t="s">
        <v>100</v>
      </c>
      <c r="B31" s="50" t="s">
        <v>101</v>
      </c>
      <c r="C31" s="51"/>
      <c r="D31" s="1"/>
      <c r="E31" s="48"/>
      <c r="F31" s="48"/>
      <c r="G31" s="4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</row>
    <row r="32" spans="1:240" ht="24.75" customHeight="1">
      <c r="B32" s="50" t="s">
        <v>102</v>
      </c>
      <c r="C32" s="51"/>
      <c r="D32" s="1"/>
      <c r="E32" s="48"/>
      <c r="F32" s="48"/>
      <c r="G32" s="4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</row>
    <row r="33" spans="2:7" ht="24.75" customHeight="1">
      <c r="B33" s="52" t="s">
        <v>103</v>
      </c>
      <c r="C33" s="53"/>
      <c r="E33" s="2"/>
      <c r="F33" s="2"/>
      <c r="G33" s="2"/>
    </row>
    <row r="34" spans="2:7" ht="14.25">
      <c r="E34" s="2"/>
      <c r="F34" s="2"/>
      <c r="G34" s="2"/>
    </row>
    <row r="35" spans="2:7" ht="14.25">
      <c r="E35" s="2"/>
      <c r="F35" s="2"/>
      <c r="G35" s="2"/>
    </row>
  </sheetData>
  <mergeCells count="13">
    <mergeCell ref="A20:A24"/>
    <mergeCell ref="B20:B24"/>
    <mergeCell ref="A1:H1"/>
    <mergeCell ref="F2:H2"/>
    <mergeCell ref="A4:A5"/>
    <mergeCell ref="B4:B5"/>
    <mergeCell ref="A7:A9"/>
    <mergeCell ref="B7:B9"/>
    <mergeCell ref="A11:A12"/>
    <mergeCell ref="B11:B12"/>
    <mergeCell ref="A13:A14"/>
    <mergeCell ref="A18:A19"/>
    <mergeCell ref="B18:B19"/>
  </mergeCells>
  <phoneticPr fontId="2"/>
  <printOptions horizontalCentered="1"/>
  <pageMargins left="3.937007874015748E-2" right="3.937007874015748E-2" top="0.51181102362204722" bottom="0" header="0.31496062992125984" footer="0.31496062992125984"/>
  <pageSetup paperSize="9" scale="61" orientation="landscape" horizontalDpi="240" verticalDpi="24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83C2-5770-47AC-A8A6-82F63D566ED8}">
  <sheetPr>
    <pageSetUpPr autoPageBreaks="0" fitToPage="1"/>
  </sheetPr>
  <dimension ref="A1:T148"/>
  <sheetViews>
    <sheetView showOutlineSymbols="0" view="pageBreakPreview" zoomScale="75" zoomScaleNormal="75" zoomScaleSheetLayoutView="75" workbookViewId="0">
      <pane ySplit="2" topLeftCell="A6" activePane="bottomLeft" state="frozen"/>
      <selection activeCell="D26" sqref="D26"/>
      <selection pane="bottomLeft" activeCell="M9" sqref="M9"/>
    </sheetView>
  </sheetViews>
  <sheetFormatPr defaultColWidth="9.5546875" defaultRowHeight="18.75"/>
  <cols>
    <col min="1" max="1" width="3.77734375" style="57" customWidth="1"/>
    <col min="2" max="2" width="55.88671875" style="133" customWidth="1"/>
    <col min="3" max="3" width="20.33203125" style="134" customWidth="1"/>
    <col min="4" max="4" width="5.6640625" style="135" customWidth="1"/>
    <col min="5" max="9" width="3.5546875" style="57" customWidth="1"/>
    <col min="10" max="10" width="6.77734375" style="57" customWidth="1"/>
    <col min="11" max="12" width="7.88671875" style="57" customWidth="1"/>
    <col min="13" max="13" width="30.6640625" style="135" customWidth="1"/>
    <col min="14" max="14" width="11.77734375" style="137" customWidth="1"/>
    <col min="15" max="15" width="13.44140625" style="137" customWidth="1"/>
    <col min="16" max="16" width="6.77734375" style="138" customWidth="1"/>
    <col min="17" max="17" width="5.77734375" style="57" customWidth="1"/>
    <col min="18" max="18" width="8.5546875" style="57" customWidth="1"/>
    <col min="19" max="19" width="5.77734375" style="57" customWidth="1"/>
    <col min="20" max="16384" width="9.5546875" style="57"/>
  </cols>
  <sheetData>
    <row r="1" spans="1:19" ht="24.75" thickBot="1">
      <c r="A1" s="272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55"/>
      <c r="O1" s="56"/>
      <c r="P1" s="56"/>
      <c r="R1" s="58" t="s">
        <v>105</v>
      </c>
      <c r="S1" s="59"/>
    </row>
    <row r="2" spans="1:19" ht="18.75" customHeight="1">
      <c r="A2" s="60" t="s">
        <v>106</v>
      </c>
      <c r="B2" s="61" t="s">
        <v>2</v>
      </c>
      <c r="C2" s="62" t="s">
        <v>107</v>
      </c>
      <c r="D2" s="63" t="s">
        <v>4</v>
      </c>
      <c r="E2" s="64" t="s">
        <v>108</v>
      </c>
      <c r="F2" s="64" t="s">
        <v>109</v>
      </c>
      <c r="G2" s="64" t="s">
        <v>110</v>
      </c>
      <c r="H2" s="64" t="s">
        <v>111</v>
      </c>
      <c r="I2" s="64" t="s">
        <v>112</v>
      </c>
      <c r="J2" s="64" t="s">
        <v>113</v>
      </c>
      <c r="K2" s="273" t="s">
        <v>114</v>
      </c>
      <c r="L2" s="274"/>
      <c r="M2" s="275"/>
      <c r="N2" s="65" t="s">
        <v>115</v>
      </c>
      <c r="O2" s="65" t="s">
        <v>116</v>
      </c>
      <c r="P2" s="66" t="s">
        <v>117</v>
      </c>
      <c r="Q2" s="67" t="s">
        <v>118</v>
      </c>
      <c r="R2" s="68" t="s">
        <v>119</v>
      </c>
      <c r="S2" s="64" t="s">
        <v>120</v>
      </c>
    </row>
    <row r="3" spans="1:19" ht="36" customHeight="1">
      <c r="A3" s="69">
        <v>1</v>
      </c>
      <c r="B3" s="70" t="s">
        <v>121</v>
      </c>
      <c r="C3" s="71">
        <v>45767</v>
      </c>
      <c r="D3" s="72" t="str">
        <f t="shared" ref="D3:D30" si="0">TEXT(C3,"aaa")</f>
        <v>日</v>
      </c>
      <c r="E3" s="73" t="s">
        <v>122</v>
      </c>
      <c r="F3" s="73" t="s">
        <v>122</v>
      </c>
      <c r="G3" s="73" t="s">
        <v>122</v>
      </c>
      <c r="H3" s="73" t="s">
        <v>122</v>
      </c>
      <c r="I3" s="73" t="s">
        <v>122</v>
      </c>
      <c r="J3" s="73"/>
      <c r="K3" s="74" t="s">
        <v>123</v>
      </c>
      <c r="L3" s="74" t="s">
        <v>124</v>
      </c>
      <c r="M3" s="75" t="s">
        <v>125</v>
      </c>
      <c r="N3" s="76" t="s">
        <v>126</v>
      </c>
      <c r="O3" s="76" t="s">
        <v>127</v>
      </c>
      <c r="P3" s="77">
        <v>45744</v>
      </c>
      <c r="Q3" s="73" t="s">
        <v>128</v>
      </c>
      <c r="R3" s="78">
        <v>251001</v>
      </c>
      <c r="S3" s="73" t="s">
        <v>129</v>
      </c>
    </row>
    <row r="4" spans="1:19" ht="36" customHeight="1">
      <c r="A4" s="69">
        <v>2</v>
      </c>
      <c r="B4" s="79" t="s">
        <v>130</v>
      </c>
      <c r="C4" s="80">
        <v>45776</v>
      </c>
      <c r="D4" s="72" t="str">
        <f t="shared" si="0"/>
        <v>火</v>
      </c>
      <c r="E4" s="73" t="s">
        <v>122</v>
      </c>
      <c r="F4" s="73" t="s">
        <v>122</v>
      </c>
      <c r="G4" s="73" t="s">
        <v>122</v>
      </c>
      <c r="H4" s="73" t="s">
        <v>122</v>
      </c>
      <c r="I4" s="73"/>
      <c r="J4" s="73"/>
      <c r="K4" s="74" t="s">
        <v>131</v>
      </c>
      <c r="L4" s="74" t="s">
        <v>132</v>
      </c>
      <c r="M4" s="75" t="s">
        <v>133</v>
      </c>
      <c r="N4" s="76" t="s">
        <v>134</v>
      </c>
      <c r="O4" s="76" t="s">
        <v>135</v>
      </c>
      <c r="P4" s="77" t="s">
        <v>136</v>
      </c>
      <c r="Q4" s="73" t="s">
        <v>128</v>
      </c>
      <c r="R4" s="78">
        <v>251002</v>
      </c>
      <c r="S4" s="73">
        <v>1000</v>
      </c>
    </row>
    <row r="5" spans="1:19" s="81" customFormat="1" ht="36" customHeight="1">
      <c r="A5" s="69">
        <v>3</v>
      </c>
      <c r="B5" s="79" t="s">
        <v>137</v>
      </c>
      <c r="C5" s="71">
        <v>45776</v>
      </c>
      <c r="D5" s="72" t="str">
        <f t="shared" si="0"/>
        <v>火</v>
      </c>
      <c r="E5" s="73"/>
      <c r="F5" s="73" t="s">
        <v>122</v>
      </c>
      <c r="G5" s="73"/>
      <c r="H5" s="73"/>
      <c r="I5" s="73"/>
      <c r="J5" s="73"/>
      <c r="K5" s="74" t="s">
        <v>138</v>
      </c>
      <c r="L5" s="74" t="s">
        <v>139</v>
      </c>
      <c r="M5" s="75" t="s">
        <v>140</v>
      </c>
      <c r="N5" s="76" t="s">
        <v>141</v>
      </c>
      <c r="O5" s="76" t="s">
        <v>142</v>
      </c>
      <c r="P5" s="77">
        <v>45762</v>
      </c>
      <c r="Q5" s="73" t="s">
        <v>128</v>
      </c>
      <c r="R5" s="78">
        <v>251003</v>
      </c>
      <c r="S5" s="73">
        <v>800</v>
      </c>
    </row>
    <row r="6" spans="1:19" ht="39.950000000000003" customHeight="1">
      <c r="A6" s="69">
        <v>4</v>
      </c>
      <c r="B6" s="82" t="s">
        <v>143</v>
      </c>
      <c r="C6" s="71">
        <v>45780</v>
      </c>
      <c r="D6" s="72" t="str">
        <f t="shared" si="0"/>
        <v>土</v>
      </c>
      <c r="E6" s="73"/>
      <c r="F6" s="73" t="s">
        <v>122</v>
      </c>
      <c r="G6" s="73"/>
      <c r="H6" s="73" t="s">
        <v>122</v>
      </c>
      <c r="I6" s="73" t="s">
        <v>122</v>
      </c>
      <c r="J6" s="73"/>
      <c r="K6" s="74" t="s">
        <v>57</v>
      </c>
      <c r="L6" s="74" t="s">
        <v>144</v>
      </c>
      <c r="M6" s="83" t="s">
        <v>145</v>
      </c>
      <c r="N6" s="76" t="s">
        <v>146</v>
      </c>
      <c r="O6" s="76" t="s">
        <v>146</v>
      </c>
      <c r="P6" s="77">
        <v>45763</v>
      </c>
      <c r="Q6" s="73" t="s">
        <v>128</v>
      </c>
      <c r="R6" s="78">
        <v>251004</v>
      </c>
      <c r="S6" s="73" t="s">
        <v>147</v>
      </c>
    </row>
    <row r="7" spans="1:19" ht="36" customHeight="1">
      <c r="A7" s="69">
        <v>5</v>
      </c>
      <c r="B7" s="84" t="s">
        <v>148</v>
      </c>
      <c r="C7" s="71">
        <v>45781</v>
      </c>
      <c r="D7" s="72" t="str">
        <f t="shared" si="0"/>
        <v>日</v>
      </c>
      <c r="E7" s="73"/>
      <c r="F7" s="85"/>
      <c r="G7" s="85"/>
      <c r="H7" s="73" t="s">
        <v>122</v>
      </c>
      <c r="I7" s="73"/>
      <c r="J7" s="73"/>
      <c r="K7" s="74" t="s">
        <v>25</v>
      </c>
      <c r="L7" s="74" t="s">
        <v>43</v>
      </c>
      <c r="M7" s="86" t="s">
        <v>149</v>
      </c>
      <c r="N7" s="76" t="s">
        <v>150</v>
      </c>
      <c r="O7" s="76" t="s">
        <v>151</v>
      </c>
      <c r="P7" s="77">
        <v>45765</v>
      </c>
      <c r="Q7" s="73" t="s">
        <v>128</v>
      </c>
      <c r="R7" s="78">
        <v>251005</v>
      </c>
      <c r="S7" s="73" t="s">
        <v>147</v>
      </c>
    </row>
    <row r="8" spans="1:19" ht="39.950000000000003" customHeight="1">
      <c r="A8" s="69">
        <v>6</v>
      </c>
      <c r="B8" s="82" t="s">
        <v>152</v>
      </c>
      <c r="C8" s="71">
        <v>45781</v>
      </c>
      <c r="D8" s="72" t="str">
        <f t="shared" si="0"/>
        <v>日</v>
      </c>
      <c r="E8" s="73" t="s">
        <v>122</v>
      </c>
      <c r="F8" s="73" t="s">
        <v>153</v>
      </c>
      <c r="G8" s="73" t="s">
        <v>122</v>
      </c>
      <c r="H8" s="73"/>
      <c r="I8" s="73"/>
      <c r="J8" s="73"/>
      <c r="K8" s="74" t="s">
        <v>57</v>
      </c>
      <c r="L8" s="74" t="s">
        <v>144</v>
      </c>
      <c r="M8" s="83" t="s">
        <v>145</v>
      </c>
      <c r="N8" s="76" t="s">
        <v>146</v>
      </c>
      <c r="O8" s="76" t="s">
        <v>146</v>
      </c>
      <c r="P8" s="77">
        <v>45763</v>
      </c>
      <c r="Q8" s="73" t="s">
        <v>128</v>
      </c>
      <c r="R8" s="78">
        <v>251006</v>
      </c>
      <c r="S8" s="73" t="s">
        <v>147</v>
      </c>
    </row>
    <row r="9" spans="1:19" ht="36" customHeight="1">
      <c r="A9" s="69">
        <v>7</v>
      </c>
      <c r="B9" s="84" t="s">
        <v>154</v>
      </c>
      <c r="C9" s="71">
        <v>45782</v>
      </c>
      <c r="D9" s="72" t="str">
        <f t="shared" si="0"/>
        <v>月</v>
      </c>
      <c r="E9" s="73"/>
      <c r="F9" s="85"/>
      <c r="G9" s="85"/>
      <c r="H9" s="73"/>
      <c r="I9" s="73" t="s">
        <v>122</v>
      </c>
      <c r="J9" s="73"/>
      <c r="K9" s="74" t="s">
        <v>25</v>
      </c>
      <c r="L9" s="74" t="s">
        <v>43</v>
      </c>
      <c r="M9" s="86" t="s">
        <v>149</v>
      </c>
      <c r="N9" s="76" t="s">
        <v>155</v>
      </c>
      <c r="O9" s="76" t="s">
        <v>151</v>
      </c>
      <c r="P9" s="77">
        <v>45765</v>
      </c>
      <c r="Q9" s="73" t="s">
        <v>128</v>
      </c>
      <c r="R9" s="78">
        <v>251007</v>
      </c>
      <c r="S9" s="73" t="s">
        <v>147</v>
      </c>
    </row>
    <row r="10" spans="1:19" ht="36" customHeight="1">
      <c r="A10" s="69">
        <v>8</v>
      </c>
      <c r="B10" s="79" t="s">
        <v>157</v>
      </c>
      <c r="C10" s="71">
        <v>45795</v>
      </c>
      <c r="D10" s="72" t="str">
        <f t="shared" si="0"/>
        <v>日</v>
      </c>
      <c r="E10" s="73"/>
      <c r="F10" s="87"/>
      <c r="G10" s="87" t="s">
        <v>122</v>
      </c>
      <c r="H10" s="87"/>
      <c r="I10" s="73"/>
      <c r="J10" s="73"/>
      <c r="K10" s="74" t="s">
        <v>158</v>
      </c>
      <c r="L10" s="74" t="s">
        <v>159</v>
      </c>
      <c r="M10" s="88" t="s">
        <v>725</v>
      </c>
      <c r="N10" s="76" t="s">
        <v>160</v>
      </c>
      <c r="O10" s="76" t="s">
        <v>161</v>
      </c>
      <c r="P10" s="89" t="s">
        <v>146</v>
      </c>
      <c r="Q10" s="73" t="s">
        <v>128</v>
      </c>
      <c r="R10" s="78">
        <v>251008</v>
      </c>
      <c r="S10" s="73" t="s">
        <v>129</v>
      </c>
    </row>
    <row r="11" spans="1:19" s="81" customFormat="1" ht="36" customHeight="1">
      <c r="A11" s="69">
        <v>9</v>
      </c>
      <c r="B11" s="79" t="s">
        <v>162</v>
      </c>
      <c r="C11" s="80">
        <v>45795</v>
      </c>
      <c r="D11" s="72" t="str">
        <f t="shared" si="0"/>
        <v>日</v>
      </c>
      <c r="E11" s="73" t="s">
        <v>122</v>
      </c>
      <c r="F11" s="73" t="s">
        <v>122</v>
      </c>
      <c r="G11" s="73"/>
      <c r="H11" s="73"/>
      <c r="I11" s="73"/>
      <c r="J11" s="73"/>
      <c r="K11" s="74" t="s">
        <v>163</v>
      </c>
      <c r="L11" s="74" t="s">
        <v>164</v>
      </c>
      <c r="M11" s="75" t="s">
        <v>165</v>
      </c>
      <c r="N11" s="76" t="s">
        <v>166</v>
      </c>
      <c r="O11" s="76" t="s">
        <v>167</v>
      </c>
      <c r="P11" s="77">
        <v>45751</v>
      </c>
      <c r="Q11" s="90" t="s">
        <v>168</v>
      </c>
      <c r="R11" s="78">
        <v>251009</v>
      </c>
      <c r="S11" s="73">
        <v>300</v>
      </c>
    </row>
    <row r="12" spans="1:19" ht="36" customHeight="1">
      <c r="A12" s="69">
        <v>10</v>
      </c>
      <c r="B12" s="79" t="s">
        <v>169</v>
      </c>
      <c r="C12" s="71">
        <v>45801</v>
      </c>
      <c r="D12" s="72" t="str">
        <f t="shared" si="0"/>
        <v>土</v>
      </c>
      <c r="E12" s="73" t="s">
        <v>122</v>
      </c>
      <c r="F12" s="73" t="s">
        <v>122</v>
      </c>
      <c r="G12" s="73" t="s">
        <v>122</v>
      </c>
      <c r="H12" s="73"/>
      <c r="I12" s="73"/>
      <c r="J12" s="73"/>
      <c r="K12" s="74" t="s">
        <v>170</v>
      </c>
      <c r="L12" s="74" t="s">
        <v>171</v>
      </c>
      <c r="M12" s="75" t="s">
        <v>172</v>
      </c>
      <c r="N12" s="76" t="s">
        <v>173</v>
      </c>
      <c r="O12" s="76" t="s">
        <v>174</v>
      </c>
      <c r="P12" s="77">
        <v>45772</v>
      </c>
      <c r="Q12" s="73" t="s">
        <v>128</v>
      </c>
      <c r="R12" s="78">
        <v>251010</v>
      </c>
      <c r="S12" s="73" t="s">
        <v>147</v>
      </c>
    </row>
    <row r="13" spans="1:19" ht="36" customHeight="1">
      <c r="A13" s="69">
        <v>11</v>
      </c>
      <c r="B13" s="70" t="s">
        <v>175</v>
      </c>
      <c r="C13" s="71">
        <v>45802</v>
      </c>
      <c r="D13" s="72" t="str">
        <f t="shared" si="0"/>
        <v>日</v>
      </c>
      <c r="E13" s="73"/>
      <c r="F13" s="73"/>
      <c r="G13" s="73"/>
      <c r="H13" s="73"/>
      <c r="I13" s="73" t="s">
        <v>122</v>
      </c>
      <c r="J13" s="73"/>
      <c r="K13" s="74" t="s">
        <v>176</v>
      </c>
      <c r="L13" s="74" t="s">
        <v>177</v>
      </c>
      <c r="M13" s="75" t="s">
        <v>178</v>
      </c>
      <c r="N13" s="76" t="s">
        <v>179</v>
      </c>
      <c r="O13" s="76" t="s">
        <v>180</v>
      </c>
      <c r="P13" s="91">
        <v>45795</v>
      </c>
      <c r="Q13" s="90" t="s">
        <v>168</v>
      </c>
      <c r="R13" s="78">
        <v>251011</v>
      </c>
      <c r="S13" s="73" t="s">
        <v>181</v>
      </c>
    </row>
    <row r="14" spans="1:19" s="98" customFormat="1" ht="36" customHeight="1">
      <c r="A14" s="69">
        <v>12</v>
      </c>
      <c r="B14" s="79" t="s">
        <v>182</v>
      </c>
      <c r="C14" s="92">
        <v>45808</v>
      </c>
      <c r="D14" s="72" t="str">
        <f t="shared" si="0"/>
        <v>土</v>
      </c>
      <c r="E14" s="73"/>
      <c r="F14" s="73"/>
      <c r="G14" s="73"/>
      <c r="H14" s="73" t="s">
        <v>122</v>
      </c>
      <c r="I14" s="93"/>
      <c r="J14" s="94"/>
      <c r="K14" s="74" t="s">
        <v>183</v>
      </c>
      <c r="L14" s="74" t="s">
        <v>184</v>
      </c>
      <c r="M14" s="95" t="s">
        <v>185</v>
      </c>
      <c r="N14" s="76" t="s">
        <v>186</v>
      </c>
      <c r="O14" s="76" t="s">
        <v>146</v>
      </c>
      <c r="P14" s="96">
        <v>45784</v>
      </c>
      <c r="Q14" s="90" t="s">
        <v>128</v>
      </c>
      <c r="R14" s="78">
        <v>251012</v>
      </c>
      <c r="S14" s="97">
        <v>130</v>
      </c>
    </row>
    <row r="15" spans="1:19" s="98" customFormat="1" ht="36" customHeight="1">
      <c r="A15" s="69">
        <v>13</v>
      </c>
      <c r="B15" s="79" t="s">
        <v>187</v>
      </c>
      <c r="C15" s="71">
        <v>45809</v>
      </c>
      <c r="D15" s="72" t="str">
        <f t="shared" si="0"/>
        <v>日</v>
      </c>
      <c r="E15" s="73"/>
      <c r="F15" s="73"/>
      <c r="G15" s="73" t="s">
        <v>122</v>
      </c>
      <c r="H15" s="73"/>
      <c r="I15" s="93"/>
      <c r="J15" s="94"/>
      <c r="K15" s="74" t="s">
        <v>183</v>
      </c>
      <c r="L15" s="74" t="s">
        <v>184</v>
      </c>
      <c r="M15" s="95" t="s">
        <v>185</v>
      </c>
      <c r="N15" s="76" t="s">
        <v>186</v>
      </c>
      <c r="O15" s="76" t="s">
        <v>146</v>
      </c>
      <c r="P15" s="96">
        <v>45784</v>
      </c>
      <c r="Q15" s="90" t="s">
        <v>188</v>
      </c>
      <c r="R15" s="78">
        <v>251013</v>
      </c>
      <c r="S15" s="97">
        <v>130</v>
      </c>
    </row>
    <row r="16" spans="1:19" ht="36" customHeight="1">
      <c r="A16" s="69">
        <v>14</v>
      </c>
      <c r="B16" s="99" t="s">
        <v>189</v>
      </c>
      <c r="C16" s="100">
        <v>45815</v>
      </c>
      <c r="D16" s="72" t="str">
        <f t="shared" si="0"/>
        <v>土</v>
      </c>
      <c r="E16" s="73" t="s">
        <v>122</v>
      </c>
      <c r="F16" s="73" t="s">
        <v>122</v>
      </c>
      <c r="G16" s="73"/>
      <c r="H16" s="73"/>
      <c r="I16" s="73"/>
      <c r="J16" s="101"/>
      <c r="K16" s="102" t="s">
        <v>190</v>
      </c>
      <c r="L16" s="102" t="s">
        <v>191</v>
      </c>
      <c r="M16" s="95" t="s">
        <v>192</v>
      </c>
      <c r="N16" s="103" t="s">
        <v>193</v>
      </c>
      <c r="O16" s="103" t="s">
        <v>194</v>
      </c>
      <c r="P16" s="89">
        <v>45789</v>
      </c>
      <c r="Q16" s="73" t="s">
        <v>128</v>
      </c>
      <c r="R16" s="78">
        <v>251014</v>
      </c>
      <c r="S16" s="73" t="s">
        <v>181</v>
      </c>
    </row>
    <row r="17" spans="1:20" ht="36" customHeight="1">
      <c r="A17" s="69">
        <v>15</v>
      </c>
      <c r="B17" s="99" t="s">
        <v>195</v>
      </c>
      <c r="C17" s="100">
        <v>45816</v>
      </c>
      <c r="D17" s="72" t="str">
        <f t="shared" si="0"/>
        <v>日</v>
      </c>
      <c r="E17" s="73"/>
      <c r="F17" s="73"/>
      <c r="G17" s="73" t="s">
        <v>122</v>
      </c>
      <c r="H17" s="73" t="s">
        <v>122</v>
      </c>
      <c r="I17" s="73" t="s">
        <v>122</v>
      </c>
      <c r="J17" s="101"/>
      <c r="K17" s="102" t="s">
        <v>190</v>
      </c>
      <c r="L17" s="102" t="s">
        <v>191</v>
      </c>
      <c r="M17" s="95" t="s">
        <v>192</v>
      </c>
      <c r="N17" s="103" t="s">
        <v>193</v>
      </c>
      <c r="O17" s="103" t="s">
        <v>194</v>
      </c>
      <c r="P17" s="89">
        <v>45789</v>
      </c>
      <c r="Q17" s="73" t="s">
        <v>128</v>
      </c>
      <c r="R17" s="78">
        <v>251015</v>
      </c>
      <c r="S17" s="73" t="s">
        <v>181</v>
      </c>
    </row>
    <row r="18" spans="1:20" s="81" customFormat="1" ht="36" customHeight="1">
      <c r="A18" s="69">
        <v>16</v>
      </c>
      <c r="B18" s="79" t="s">
        <v>196</v>
      </c>
      <c r="C18" s="71">
        <v>45816</v>
      </c>
      <c r="D18" s="72" t="str">
        <f t="shared" si="0"/>
        <v>日</v>
      </c>
      <c r="E18" s="73"/>
      <c r="G18" s="73" t="s">
        <v>122</v>
      </c>
      <c r="H18" s="73" t="s">
        <v>122</v>
      </c>
      <c r="I18" s="73"/>
      <c r="J18" s="73"/>
      <c r="K18" s="74" t="s">
        <v>138</v>
      </c>
      <c r="L18" s="74" t="s">
        <v>139</v>
      </c>
      <c r="M18" s="75" t="s">
        <v>140</v>
      </c>
      <c r="N18" s="76" t="s">
        <v>141</v>
      </c>
      <c r="O18" s="76" t="s">
        <v>142</v>
      </c>
      <c r="P18" s="77">
        <v>45790</v>
      </c>
      <c r="Q18" s="73" t="s">
        <v>128</v>
      </c>
      <c r="R18" s="78">
        <v>251016</v>
      </c>
      <c r="S18" s="73" t="s">
        <v>181</v>
      </c>
    </row>
    <row r="19" spans="1:20" s="105" customFormat="1" ht="36" customHeight="1">
      <c r="A19" s="69">
        <v>17</v>
      </c>
      <c r="B19" s="84" t="s">
        <v>197</v>
      </c>
      <c r="C19" s="71">
        <v>45822</v>
      </c>
      <c r="D19" s="72" t="str">
        <f t="shared" si="0"/>
        <v>土</v>
      </c>
      <c r="E19" s="73"/>
      <c r="F19" s="73"/>
      <c r="G19" s="73"/>
      <c r="H19" s="73" t="s">
        <v>122</v>
      </c>
      <c r="I19" s="73"/>
      <c r="J19" s="73"/>
      <c r="K19" s="74" t="s">
        <v>9</v>
      </c>
      <c r="L19" s="74" t="s">
        <v>198</v>
      </c>
      <c r="M19" s="95" t="s">
        <v>199</v>
      </c>
      <c r="N19" s="76" t="s">
        <v>200</v>
      </c>
      <c r="O19" s="74" t="s">
        <v>201</v>
      </c>
      <c r="P19" s="91">
        <v>45793</v>
      </c>
      <c r="Q19" s="90" t="s">
        <v>188</v>
      </c>
      <c r="R19" s="78">
        <v>251017</v>
      </c>
      <c r="S19" s="104" t="s">
        <v>147</v>
      </c>
    </row>
    <row r="20" spans="1:20" ht="39.950000000000003" customHeight="1">
      <c r="A20" s="69">
        <v>18</v>
      </c>
      <c r="B20" s="106" t="s">
        <v>775</v>
      </c>
      <c r="C20" s="71">
        <v>45823</v>
      </c>
      <c r="D20" s="72" t="str">
        <f t="shared" si="0"/>
        <v>日</v>
      </c>
      <c r="E20" s="73" t="s">
        <v>122</v>
      </c>
      <c r="F20" s="73" t="s">
        <v>122</v>
      </c>
      <c r="G20" s="73" t="s">
        <v>122</v>
      </c>
      <c r="H20" s="101"/>
      <c r="I20" s="101"/>
      <c r="J20" s="101"/>
      <c r="K20" s="102"/>
      <c r="L20" s="74"/>
      <c r="M20" s="27" t="s">
        <v>146</v>
      </c>
      <c r="N20" s="103" t="s">
        <v>203</v>
      </c>
      <c r="O20" s="103" t="s">
        <v>204</v>
      </c>
      <c r="P20" s="89">
        <v>45793</v>
      </c>
      <c r="Q20" s="73" t="s">
        <v>128</v>
      </c>
      <c r="R20" s="78">
        <v>251018</v>
      </c>
      <c r="S20" s="90" t="s">
        <v>147</v>
      </c>
    </row>
    <row r="21" spans="1:20" ht="36" customHeight="1">
      <c r="A21" s="69">
        <v>19</v>
      </c>
      <c r="B21" s="123" t="s">
        <v>405</v>
      </c>
      <c r="C21" s="71">
        <v>45823</v>
      </c>
      <c r="D21" s="72" t="str">
        <f>TEXT(C21,"aaa")</f>
        <v>日</v>
      </c>
      <c r="E21" s="73" t="s">
        <v>122</v>
      </c>
      <c r="F21" s="73" t="s">
        <v>122</v>
      </c>
      <c r="G21" s="73" t="s">
        <v>122</v>
      </c>
      <c r="H21" s="73"/>
      <c r="I21" s="73"/>
      <c r="J21" s="73"/>
      <c r="K21" s="74" t="s">
        <v>406</v>
      </c>
      <c r="L21" s="74" t="s">
        <v>407</v>
      </c>
      <c r="M21" s="75" t="s">
        <v>408</v>
      </c>
      <c r="N21" s="76" t="s">
        <v>409</v>
      </c>
      <c r="O21" s="76" t="s">
        <v>410</v>
      </c>
      <c r="P21" s="91" t="s">
        <v>377</v>
      </c>
      <c r="Q21" s="90" t="s">
        <v>168</v>
      </c>
      <c r="R21" s="78">
        <v>251091</v>
      </c>
      <c r="S21" s="73">
        <v>300</v>
      </c>
    </row>
    <row r="22" spans="1:20" ht="36" customHeight="1">
      <c r="A22" s="69">
        <v>20</v>
      </c>
      <c r="B22" s="79" t="s">
        <v>738</v>
      </c>
      <c r="C22" s="71">
        <v>45836</v>
      </c>
      <c r="D22" s="72" t="str">
        <f>TEXT(C22,"aaa")</f>
        <v>土</v>
      </c>
      <c r="E22" s="73"/>
      <c r="F22" s="73" t="s">
        <v>122</v>
      </c>
      <c r="G22" s="73" t="s">
        <v>122</v>
      </c>
      <c r="H22" s="73"/>
      <c r="I22" s="73"/>
      <c r="J22" s="73"/>
      <c r="K22" s="74" t="s">
        <v>16</v>
      </c>
      <c r="L22" s="74" t="s">
        <v>737</v>
      </c>
      <c r="M22" s="27" t="s">
        <v>146</v>
      </c>
      <c r="N22" s="76" t="s">
        <v>730</v>
      </c>
      <c r="O22" s="76" t="s">
        <v>734</v>
      </c>
      <c r="P22" s="253">
        <v>45808</v>
      </c>
      <c r="Q22" s="97" t="s">
        <v>188</v>
      </c>
      <c r="R22" s="132">
        <v>251094</v>
      </c>
      <c r="S22" s="73" t="s">
        <v>147</v>
      </c>
    </row>
    <row r="23" spans="1:20" ht="39.950000000000003" customHeight="1">
      <c r="A23" s="69">
        <v>21</v>
      </c>
      <c r="B23" s="107" t="s">
        <v>205</v>
      </c>
      <c r="C23" s="71">
        <v>45836</v>
      </c>
      <c r="D23" s="72" t="str">
        <f t="shared" si="0"/>
        <v>土</v>
      </c>
      <c r="E23" s="73"/>
      <c r="F23" s="73" t="s">
        <v>122</v>
      </c>
      <c r="G23" s="73"/>
      <c r="H23" s="73"/>
      <c r="I23" s="73"/>
      <c r="J23" s="73"/>
      <c r="K23" s="74" t="s">
        <v>90</v>
      </c>
      <c r="L23" s="74" t="s">
        <v>91</v>
      </c>
      <c r="M23" s="75" t="s">
        <v>206</v>
      </c>
      <c r="N23" s="76" t="s">
        <v>207</v>
      </c>
      <c r="O23" s="76" t="s">
        <v>208</v>
      </c>
      <c r="P23" s="77" t="s">
        <v>146</v>
      </c>
      <c r="Q23" s="73" t="s">
        <v>146</v>
      </c>
      <c r="R23" s="78">
        <v>251019</v>
      </c>
      <c r="S23" s="73" t="s">
        <v>147</v>
      </c>
    </row>
    <row r="24" spans="1:20" ht="39.950000000000003" customHeight="1">
      <c r="A24" s="69">
        <v>22</v>
      </c>
      <c r="B24" s="107" t="s">
        <v>209</v>
      </c>
      <c r="C24" s="71">
        <v>45837</v>
      </c>
      <c r="D24" s="72" t="str">
        <f t="shared" si="0"/>
        <v>日</v>
      </c>
      <c r="E24" s="73" t="s">
        <v>122</v>
      </c>
      <c r="F24" s="73"/>
      <c r="G24" s="73"/>
      <c r="H24" s="73"/>
      <c r="I24" s="73"/>
      <c r="J24" s="73"/>
      <c r="K24" s="74" t="s">
        <v>90</v>
      </c>
      <c r="L24" s="74" t="s">
        <v>91</v>
      </c>
      <c r="M24" s="75" t="s">
        <v>206</v>
      </c>
      <c r="N24" s="76" t="s">
        <v>207</v>
      </c>
      <c r="O24" s="76" t="s">
        <v>208</v>
      </c>
      <c r="P24" s="77" t="s">
        <v>146</v>
      </c>
      <c r="Q24" s="73" t="s">
        <v>146</v>
      </c>
      <c r="R24" s="78">
        <v>251020</v>
      </c>
      <c r="S24" s="73" t="s">
        <v>147</v>
      </c>
    </row>
    <row r="25" spans="1:20" ht="36" customHeight="1">
      <c r="A25" s="69">
        <v>23</v>
      </c>
      <c r="B25" s="79" t="s">
        <v>739</v>
      </c>
      <c r="C25" s="71">
        <v>45837</v>
      </c>
      <c r="D25" s="72" t="str">
        <f>TEXT(C25,"aaa")</f>
        <v>日</v>
      </c>
      <c r="E25" s="73" t="s">
        <v>122</v>
      </c>
      <c r="F25" s="73"/>
      <c r="G25" s="73"/>
      <c r="H25" s="73"/>
      <c r="I25" s="73"/>
      <c r="J25" s="73"/>
      <c r="K25" s="74" t="s">
        <v>16</v>
      </c>
      <c r="L25" s="74" t="s">
        <v>737</v>
      </c>
      <c r="M25" s="27" t="s">
        <v>146</v>
      </c>
      <c r="N25" s="76" t="s">
        <v>730</v>
      </c>
      <c r="O25" s="76" t="s">
        <v>734</v>
      </c>
      <c r="P25" s="77">
        <v>45808</v>
      </c>
      <c r="Q25" s="73" t="s">
        <v>188</v>
      </c>
      <c r="R25" s="78">
        <v>251095</v>
      </c>
      <c r="S25" s="73">
        <v>350</v>
      </c>
    </row>
    <row r="26" spans="1:20" ht="36" customHeight="1">
      <c r="A26" s="69">
        <v>24</v>
      </c>
      <c r="B26" s="79" t="s">
        <v>210</v>
      </c>
      <c r="C26" s="71">
        <v>45864</v>
      </c>
      <c r="D26" s="72" t="str">
        <f t="shared" si="0"/>
        <v>土</v>
      </c>
      <c r="E26" s="73" t="s">
        <v>122</v>
      </c>
      <c r="F26" s="87"/>
      <c r="G26" s="87"/>
      <c r="H26" s="87"/>
      <c r="I26" s="73"/>
      <c r="J26" s="73"/>
      <c r="K26" s="74" t="s">
        <v>158</v>
      </c>
      <c r="L26" s="74" t="s">
        <v>211</v>
      </c>
      <c r="M26" s="27" t="s">
        <v>212</v>
      </c>
      <c r="N26" s="76" t="s">
        <v>160</v>
      </c>
      <c r="O26" s="76" t="s">
        <v>161</v>
      </c>
      <c r="P26" s="89" t="s">
        <v>146</v>
      </c>
      <c r="Q26" s="73" t="s">
        <v>128</v>
      </c>
      <c r="R26" s="78">
        <v>251021</v>
      </c>
      <c r="S26" s="73">
        <v>600</v>
      </c>
    </row>
    <row r="27" spans="1:20" ht="36" customHeight="1">
      <c r="A27" s="69">
        <v>25</v>
      </c>
      <c r="B27" s="70" t="s">
        <v>213</v>
      </c>
      <c r="C27" s="108">
        <v>45871</v>
      </c>
      <c r="D27" s="72" t="str">
        <f t="shared" si="0"/>
        <v>土</v>
      </c>
      <c r="E27" s="73"/>
      <c r="F27" s="73"/>
      <c r="G27" s="73" t="s">
        <v>122</v>
      </c>
      <c r="H27" s="73" t="s">
        <v>122</v>
      </c>
      <c r="I27" s="73"/>
      <c r="J27" s="73"/>
      <c r="K27" s="74" t="s">
        <v>176</v>
      </c>
      <c r="L27" s="74" t="s">
        <v>177</v>
      </c>
      <c r="M27" s="75" t="s">
        <v>214</v>
      </c>
      <c r="N27" s="76" t="s">
        <v>215</v>
      </c>
      <c r="O27" s="76" t="s">
        <v>216</v>
      </c>
      <c r="P27" s="91">
        <v>45850</v>
      </c>
      <c r="Q27" s="90" t="s">
        <v>168</v>
      </c>
      <c r="R27" s="78">
        <v>251022</v>
      </c>
      <c r="S27" s="73" t="s">
        <v>181</v>
      </c>
    </row>
    <row r="28" spans="1:20" ht="36" customHeight="1">
      <c r="A28" s="69">
        <v>26</v>
      </c>
      <c r="B28" s="70" t="s">
        <v>217</v>
      </c>
      <c r="C28" s="108">
        <v>45872</v>
      </c>
      <c r="D28" s="72" t="str">
        <f t="shared" si="0"/>
        <v>日</v>
      </c>
      <c r="E28" s="73" t="s">
        <v>122</v>
      </c>
      <c r="F28" s="73" t="s">
        <v>122</v>
      </c>
      <c r="G28" s="73"/>
      <c r="H28" s="73"/>
      <c r="I28" s="73"/>
      <c r="J28" s="73"/>
      <c r="K28" s="74" t="s">
        <v>176</v>
      </c>
      <c r="L28" s="74" t="s">
        <v>177</v>
      </c>
      <c r="M28" s="75" t="s">
        <v>214</v>
      </c>
      <c r="N28" s="76" t="s">
        <v>215</v>
      </c>
      <c r="O28" s="76" t="s">
        <v>216</v>
      </c>
      <c r="P28" s="91">
        <v>45850</v>
      </c>
      <c r="Q28" s="90" t="s">
        <v>168</v>
      </c>
      <c r="R28" s="78">
        <v>251023</v>
      </c>
      <c r="S28" s="73" t="s">
        <v>147</v>
      </c>
    </row>
    <row r="29" spans="1:20" s="81" customFormat="1" ht="36" customHeight="1">
      <c r="A29" s="69">
        <v>27</v>
      </c>
      <c r="B29" s="79" t="s">
        <v>218</v>
      </c>
      <c r="C29" s="71">
        <v>45886</v>
      </c>
      <c r="D29" s="72" t="str">
        <f t="shared" si="0"/>
        <v>日</v>
      </c>
      <c r="E29" s="73"/>
      <c r="F29" s="73"/>
      <c r="G29" s="73"/>
      <c r="H29" s="73" t="s">
        <v>122</v>
      </c>
      <c r="I29" s="73" t="s">
        <v>122</v>
      </c>
      <c r="J29" s="73"/>
      <c r="K29" s="74" t="s">
        <v>219</v>
      </c>
      <c r="L29" s="74" t="s">
        <v>220</v>
      </c>
      <c r="M29" s="75" t="s">
        <v>221</v>
      </c>
      <c r="N29" s="76" t="s">
        <v>166</v>
      </c>
      <c r="O29" s="76" t="s">
        <v>222</v>
      </c>
      <c r="P29" s="91">
        <v>45703</v>
      </c>
      <c r="Q29" s="73" t="s">
        <v>168</v>
      </c>
      <c r="R29" s="78">
        <v>251024</v>
      </c>
      <c r="S29" s="73" t="s">
        <v>147</v>
      </c>
    </row>
    <row r="30" spans="1:20" s="81" customFormat="1" ht="36" customHeight="1">
      <c r="A30" s="69">
        <v>28</v>
      </c>
      <c r="B30" s="70" t="s">
        <v>223</v>
      </c>
      <c r="C30" s="80">
        <v>45893</v>
      </c>
      <c r="D30" s="72" t="str">
        <f t="shared" si="0"/>
        <v>日</v>
      </c>
      <c r="E30" s="73" t="s">
        <v>122</v>
      </c>
      <c r="F30" s="73" t="s">
        <v>122</v>
      </c>
      <c r="G30" s="73"/>
      <c r="H30" s="73"/>
      <c r="I30" s="73"/>
      <c r="J30" s="73"/>
      <c r="K30" s="74" t="s">
        <v>224</v>
      </c>
      <c r="L30" s="74" t="s">
        <v>225</v>
      </c>
      <c r="M30" s="27" t="s">
        <v>226</v>
      </c>
      <c r="N30" s="76" t="s">
        <v>227</v>
      </c>
      <c r="O30" s="76" t="s">
        <v>228</v>
      </c>
      <c r="P30" s="73" t="s">
        <v>229</v>
      </c>
      <c r="Q30" s="90" t="s">
        <v>168</v>
      </c>
      <c r="R30" s="78">
        <v>251025</v>
      </c>
      <c r="S30" s="73" t="s">
        <v>147</v>
      </c>
      <c r="T30" s="109"/>
    </row>
    <row r="31" spans="1:20" ht="36" customHeight="1">
      <c r="A31" s="69">
        <v>29</v>
      </c>
      <c r="B31" s="79" t="s">
        <v>740</v>
      </c>
      <c r="C31" s="100">
        <v>45900</v>
      </c>
      <c r="D31" s="72" t="str">
        <f>TEXT(C31,"aaa")</f>
        <v>日</v>
      </c>
      <c r="E31" s="73"/>
      <c r="F31" s="73"/>
      <c r="G31" s="73"/>
      <c r="H31" s="73" t="s">
        <v>122</v>
      </c>
      <c r="I31" s="73"/>
      <c r="J31" s="73"/>
      <c r="K31" s="74" t="s">
        <v>16</v>
      </c>
      <c r="L31" s="74" t="s">
        <v>736</v>
      </c>
      <c r="M31" s="95" t="s">
        <v>735</v>
      </c>
      <c r="N31" s="76" t="s">
        <v>730</v>
      </c>
      <c r="O31" s="76" t="s">
        <v>146</v>
      </c>
      <c r="P31" s="77" t="s">
        <v>742</v>
      </c>
      <c r="Q31" s="73" t="s">
        <v>188</v>
      </c>
      <c r="R31" s="132">
        <v>251096</v>
      </c>
      <c r="S31" s="73" t="s">
        <v>147</v>
      </c>
    </row>
    <row r="32" spans="1:20" ht="36" customHeight="1">
      <c r="A32" s="69">
        <v>30</v>
      </c>
      <c r="B32" s="79" t="s">
        <v>230</v>
      </c>
      <c r="C32" s="108" t="s">
        <v>231</v>
      </c>
      <c r="D32" s="72"/>
      <c r="E32" s="73" t="s">
        <v>122</v>
      </c>
      <c r="F32" s="73"/>
      <c r="G32" s="73"/>
      <c r="H32" s="73"/>
      <c r="I32" s="73"/>
      <c r="J32" s="73"/>
      <c r="K32" s="74" t="s">
        <v>138</v>
      </c>
      <c r="L32" s="74" t="s">
        <v>232</v>
      </c>
      <c r="M32" s="95" t="s">
        <v>233</v>
      </c>
      <c r="N32" s="76" t="s">
        <v>141</v>
      </c>
      <c r="O32" s="76" t="s">
        <v>234</v>
      </c>
      <c r="P32" s="77" t="s">
        <v>146</v>
      </c>
      <c r="Q32" s="73" t="s">
        <v>128</v>
      </c>
      <c r="R32" s="78">
        <v>251026</v>
      </c>
      <c r="S32" s="73" t="s">
        <v>147</v>
      </c>
    </row>
    <row r="33" spans="1:19" ht="36" customHeight="1">
      <c r="A33" s="69">
        <v>31</v>
      </c>
      <c r="B33" s="79" t="s">
        <v>235</v>
      </c>
      <c r="C33" s="92">
        <v>45907</v>
      </c>
      <c r="D33" s="72" t="str">
        <f t="shared" ref="D33:D82" si="1">TEXT(C33,"aaa")</f>
        <v>日</v>
      </c>
      <c r="E33" s="73"/>
      <c r="F33" s="73"/>
      <c r="G33" s="73"/>
      <c r="H33" s="73"/>
      <c r="I33" s="73" t="s">
        <v>122</v>
      </c>
      <c r="J33" s="110"/>
      <c r="K33" s="74" t="s">
        <v>236</v>
      </c>
      <c r="L33" s="74" t="s">
        <v>237</v>
      </c>
      <c r="M33" s="88" t="s">
        <v>238</v>
      </c>
      <c r="N33" s="76" t="s">
        <v>239</v>
      </c>
      <c r="O33" s="76" t="s">
        <v>240</v>
      </c>
      <c r="P33" s="91">
        <v>45884</v>
      </c>
      <c r="Q33" s="73" t="s">
        <v>128</v>
      </c>
      <c r="R33" s="78">
        <v>251027</v>
      </c>
      <c r="S33" s="90" t="s">
        <v>147</v>
      </c>
    </row>
    <row r="34" spans="1:19" s="81" customFormat="1" ht="36" customHeight="1">
      <c r="A34" s="69">
        <v>32</v>
      </c>
      <c r="B34" s="79" t="s">
        <v>241</v>
      </c>
      <c r="C34" s="92">
        <v>45914</v>
      </c>
      <c r="D34" s="72" t="str">
        <f t="shared" si="1"/>
        <v>日</v>
      </c>
      <c r="E34" s="73"/>
      <c r="F34" s="73"/>
      <c r="G34" s="73"/>
      <c r="H34" s="73" t="s">
        <v>122</v>
      </c>
      <c r="I34" s="73" t="s">
        <v>122</v>
      </c>
      <c r="J34" s="73"/>
      <c r="K34" s="74" t="s">
        <v>242</v>
      </c>
      <c r="L34" s="74" t="s">
        <v>243</v>
      </c>
      <c r="M34" s="75" t="s">
        <v>244</v>
      </c>
      <c r="N34" s="111" t="s">
        <v>245</v>
      </c>
      <c r="O34" s="103" t="s">
        <v>246</v>
      </c>
      <c r="P34" s="77">
        <v>45880</v>
      </c>
      <c r="Q34" s="90" t="s">
        <v>128</v>
      </c>
      <c r="R34" s="78">
        <v>251028</v>
      </c>
      <c r="S34" s="73" t="s">
        <v>147</v>
      </c>
    </row>
    <row r="35" spans="1:19" s="81" customFormat="1" ht="36" customHeight="1">
      <c r="A35" s="69">
        <v>33</v>
      </c>
      <c r="B35" s="79" t="s">
        <v>247</v>
      </c>
      <c r="C35" s="92">
        <v>45921</v>
      </c>
      <c r="D35" s="72" t="str">
        <f t="shared" si="1"/>
        <v>日</v>
      </c>
      <c r="E35" s="73" t="s">
        <v>122</v>
      </c>
      <c r="F35" s="73" t="s">
        <v>122</v>
      </c>
      <c r="G35" s="73" t="s">
        <v>122</v>
      </c>
      <c r="H35" s="73"/>
      <c r="I35" s="73"/>
      <c r="J35" s="73"/>
      <c r="K35" s="74" t="s">
        <v>248</v>
      </c>
      <c r="L35" s="74" t="s">
        <v>249</v>
      </c>
      <c r="M35" s="27" t="s">
        <v>250</v>
      </c>
      <c r="N35" s="111" t="s">
        <v>251</v>
      </c>
      <c r="O35" s="111" t="s">
        <v>252</v>
      </c>
      <c r="P35" s="77">
        <v>45892</v>
      </c>
      <c r="Q35" s="90" t="s">
        <v>128</v>
      </c>
      <c r="R35" s="78">
        <v>251029</v>
      </c>
      <c r="S35" s="90" t="s">
        <v>147</v>
      </c>
    </row>
    <row r="36" spans="1:19" s="105" customFormat="1" ht="36" customHeight="1">
      <c r="A36" s="69">
        <v>34</v>
      </c>
      <c r="B36" s="84" t="s">
        <v>253</v>
      </c>
      <c r="C36" s="92">
        <v>45921</v>
      </c>
      <c r="D36" s="72" t="str">
        <f t="shared" si="1"/>
        <v>日</v>
      </c>
      <c r="E36" s="73"/>
      <c r="F36" s="73"/>
      <c r="G36" s="73"/>
      <c r="H36" s="73"/>
      <c r="I36" s="73" t="s">
        <v>122</v>
      </c>
      <c r="J36" s="73"/>
      <c r="K36" s="74" t="s">
        <v>9</v>
      </c>
      <c r="L36" s="74" t="s">
        <v>198</v>
      </c>
      <c r="M36" s="95" t="s">
        <v>199</v>
      </c>
      <c r="N36" s="76" t="s">
        <v>200</v>
      </c>
      <c r="O36" s="74" t="s">
        <v>201</v>
      </c>
      <c r="P36" s="91">
        <v>45891</v>
      </c>
      <c r="Q36" s="90" t="s">
        <v>188</v>
      </c>
      <c r="R36" s="78">
        <v>251030</v>
      </c>
      <c r="S36" s="104" t="s">
        <v>147</v>
      </c>
    </row>
    <row r="37" spans="1:19" s="81" customFormat="1" ht="36" customHeight="1">
      <c r="A37" s="69">
        <v>35</v>
      </c>
      <c r="B37" s="70" t="s">
        <v>260</v>
      </c>
      <c r="C37" s="92">
        <v>45921</v>
      </c>
      <c r="D37" s="72" t="str">
        <f t="shared" si="1"/>
        <v>日</v>
      </c>
      <c r="E37" s="73"/>
      <c r="F37" s="73"/>
      <c r="G37" s="73" t="s">
        <v>122</v>
      </c>
      <c r="H37" s="73" t="s">
        <v>122</v>
      </c>
      <c r="I37" s="73" t="s">
        <v>122</v>
      </c>
      <c r="J37" s="73"/>
      <c r="K37" s="74" t="s">
        <v>224</v>
      </c>
      <c r="L37" s="74" t="s">
        <v>225</v>
      </c>
      <c r="M37" s="27" t="s">
        <v>226</v>
      </c>
      <c r="N37" s="76" t="s">
        <v>227</v>
      </c>
      <c r="O37" s="76" t="s">
        <v>228</v>
      </c>
      <c r="P37" s="91" t="s">
        <v>261</v>
      </c>
      <c r="Q37" s="90" t="s">
        <v>168</v>
      </c>
      <c r="R37" s="78">
        <v>251032</v>
      </c>
      <c r="S37" s="90" t="s">
        <v>147</v>
      </c>
    </row>
    <row r="38" spans="1:19" ht="36" customHeight="1">
      <c r="A38" s="69">
        <v>36</v>
      </c>
      <c r="B38" s="79" t="s">
        <v>262</v>
      </c>
      <c r="C38" s="71">
        <v>45923</v>
      </c>
      <c r="D38" s="72" t="str">
        <f t="shared" si="1"/>
        <v>火</v>
      </c>
      <c r="E38" s="73"/>
      <c r="F38" s="73"/>
      <c r="G38" s="73"/>
      <c r="H38" s="73" t="s">
        <v>122</v>
      </c>
      <c r="I38" s="73" t="s">
        <v>122</v>
      </c>
      <c r="J38" s="73" t="s">
        <v>263</v>
      </c>
      <c r="K38" s="74" t="s">
        <v>264</v>
      </c>
      <c r="L38" s="74" t="s">
        <v>265</v>
      </c>
      <c r="M38" s="75" t="s">
        <v>266</v>
      </c>
      <c r="N38" s="76" t="s">
        <v>146</v>
      </c>
      <c r="O38" s="76" t="s">
        <v>146</v>
      </c>
      <c r="P38" s="91">
        <v>45905</v>
      </c>
      <c r="Q38" s="73" t="s">
        <v>168</v>
      </c>
      <c r="R38" s="78">
        <v>251033</v>
      </c>
      <c r="S38" s="73">
        <v>300</v>
      </c>
    </row>
    <row r="39" spans="1:19" ht="36" customHeight="1">
      <c r="A39" s="69">
        <v>37</v>
      </c>
      <c r="B39" s="79" t="s">
        <v>267</v>
      </c>
      <c r="C39" s="71">
        <v>45934</v>
      </c>
      <c r="D39" s="72" t="str">
        <f t="shared" si="1"/>
        <v>土</v>
      </c>
      <c r="E39" s="73"/>
      <c r="F39" s="73" t="s">
        <v>122</v>
      </c>
      <c r="G39" s="73"/>
      <c r="H39" s="73"/>
      <c r="I39" s="73"/>
      <c r="J39" s="73"/>
      <c r="K39" s="74" t="s">
        <v>158</v>
      </c>
      <c r="L39" s="74" t="s">
        <v>211</v>
      </c>
      <c r="M39" s="27" t="s">
        <v>212</v>
      </c>
      <c r="N39" s="76" t="s">
        <v>160</v>
      </c>
      <c r="O39" s="76" t="s">
        <v>161</v>
      </c>
      <c r="P39" s="89" t="s">
        <v>146</v>
      </c>
      <c r="Q39" s="73" t="s">
        <v>128</v>
      </c>
      <c r="R39" s="78">
        <v>251034</v>
      </c>
      <c r="S39" s="73" t="s">
        <v>147</v>
      </c>
    </row>
    <row r="40" spans="1:19" s="81" customFormat="1" ht="36" customHeight="1">
      <c r="A40" s="69">
        <v>38</v>
      </c>
      <c r="B40" s="79" t="s">
        <v>268</v>
      </c>
      <c r="C40" s="92">
        <v>45935</v>
      </c>
      <c r="D40" s="72" t="str">
        <f t="shared" si="1"/>
        <v>日</v>
      </c>
      <c r="E40" s="73" t="s">
        <v>122</v>
      </c>
      <c r="F40" s="73" t="s">
        <v>122</v>
      </c>
      <c r="G40" s="73" t="s">
        <v>122</v>
      </c>
      <c r="H40" s="73" t="s">
        <v>122</v>
      </c>
      <c r="I40" s="73"/>
      <c r="J40" s="73"/>
      <c r="K40" s="74" t="s">
        <v>242</v>
      </c>
      <c r="L40" s="74" t="s">
        <v>243</v>
      </c>
      <c r="M40" s="75" t="s">
        <v>244</v>
      </c>
      <c r="N40" s="111" t="s">
        <v>245</v>
      </c>
      <c r="O40" s="103" t="s">
        <v>269</v>
      </c>
      <c r="P40" s="77">
        <v>45907</v>
      </c>
      <c r="Q40" s="90" t="s">
        <v>128</v>
      </c>
      <c r="R40" s="78">
        <v>251035</v>
      </c>
      <c r="S40" s="73" t="s">
        <v>147</v>
      </c>
    </row>
    <row r="41" spans="1:19" ht="36" customHeight="1">
      <c r="A41" s="69">
        <v>39</v>
      </c>
      <c r="B41" s="79" t="s">
        <v>270</v>
      </c>
      <c r="C41" s="92">
        <v>45941</v>
      </c>
      <c r="D41" s="72" t="str">
        <f>TEXT(C41,"aaa")</f>
        <v>土</v>
      </c>
      <c r="E41" s="73" t="s">
        <v>122</v>
      </c>
      <c r="F41" s="73" t="s">
        <v>122</v>
      </c>
      <c r="G41" s="73" t="s">
        <v>122</v>
      </c>
      <c r="H41" s="73" t="s">
        <v>122</v>
      </c>
      <c r="I41" s="73" t="s">
        <v>122</v>
      </c>
      <c r="J41" s="73"/>
      <c r="K41" s="74" t="s">
        <v>271</v>
      </c>
      <c r="L41" s="74" t="s">
        <v>272</v>
      </c>
      <c r="M41" s="75" t="s">
        <v>273</v>
      </c>
      <c r="N41" s="76" t="s">
        <v>274</v>
      </c>
      <c r="O41" s="76" t="s">
        <v>275</v>
      </c>
      <c r="P41" s="77">
        <v>45919</v>
      </c>
      <c r="Q41" s="73" t="s">
        <v>128</v>
      </c>
      <c r="R41" s="78">
        <v>251036</v>
      </c>
      <c r="S41" s="73">
        <v>500</v>
      </c>
    </row>
    <row r="42" spans="1:19" s="81" customFormat="1" ht="36" customHeight="1">
      <c r="A42" s="69">
        <v>40</v>
      </c>
      <c r="B42" s="114" t="s">
        <v>278</v>
      </c>
      <c r="C42" s="71">
        <v>45949</v>
      </c>
      <c r="D42" s="72" t="str">
        <f t="shared" si="1"/>
        <v>日</v>
      </c>
      <c r="E42" s="73"/>
      <c r="F42" s="73"/>
      <c r="G42" s="73"/>
      <c r="H42" s="73" t="s">
        <v>122</v>
      </c>
      <c r="I42" s="73" t="s">
        <v>122</v>
      </c>
      <c r="J42" s="73"/>
      <c r="K42" s="74" t="s">
        <v>279</v>
      </c>
      <c r="L42" s="74" t="s">
        <v>280</v>
      </c>
      <c r="M42" s="27" t="s">
        <v>281</v>
      </c>
      <c r="N42" s="111" t="s">
        <v>146</v>
      </c>
      <c r="O42" s="111" t="s">
        <v>146</v>
      </c>
      <c r="P42" s="77">
        <v>45924</v>
      </c>
      <c r="Q42" s="73" t="s">
        <v>128</v>
      </c>
      <c r="R42" s="78">
        <v>251038</v>
      </c>
      <c r="S42" s="90" t="s">
        <v>147</v>
      </c>
    </row>
    <row r="43" spans="1:19" ht="36" customHeight="1">
      <c r="A43" s="69">
        <v>41</v>
      </c>
      <c r="B43" s="79" t="s">
        <v>282</v>
      </c>
      <c r="C43" s="71">
        <v>45949</v>
      </c>
      <c r="D43" s="72" t="str">
        <f t="shared" si="1"/>
        <v>日</v>
      </c>
      <c r="E43" s="73"/>
      <c r="F43" s="73"/>
      <c r="G43" s="73" t="s">
        <v>122</v>
      </c>
      <c r="H43" s="73" t="s">
        <v>122</v>
      </c>
      <c r="I43" s="73"/>
      <c r="J43" s="73"/>
      <c r="K43" s="74" t="s">
        <v>163</v>
      </c>
      <c r="L43" s="74" t="s">
        <v>164</v>
      </c>
      <c r="M43" s="75" t="s">
        <v>283</v>
      </c>
      <c r="N43" s="111" t="s">
        <v>146</v>
      </c>
      <c r="O43" s="111" t="s">
        <v>146</v>
      </c>
      <c r="P43" s="77">
        <v>45900</v>
      </c>
      <c r="Q43" s="73" t="s">
        <v>168</v>
      </c>
      <c r="R43" s="78">
        <v>251039</v>
      </c>
      <c r="S43" s="73">
        <v>300</v>
      </c>
    </row>
    <row r="44" spans="1:19" ht="36" customHeight="1">
      <c r="A44" s="69">
        <v>42</v>
      </c>
      <c r="B44" s="84" t="s">
        <v>284</v>
      </c>
      <c r="C44" s="92">
        <v>45955</v>
      </c>
      <c r="D44" s="72" t="str">
        <f t="shared" si="1"/>
        <v>土</v>
      </c>
      <c r="E44" s="73" t="s">
        <v>122</v>
      </c>
      <c r="F44" s="73" t="s">
        <v>122</v>
      </c>
      <c r="G44" s="73"/>
      <c r="H44" s="73"/>
      <c r="I44" s="73"/>
      <c r="J44" s="73"/>
      <c r="K44" s="74" t="s">
        <v>285</v>
      </c>
      <c r="L44" s="74" t="s">
        <v>286</v>
      </c>
      <c r="M44" s="75" t="s">
        <v>287</v>
      </c>
      <c r="N44" s="111" t="s">
        <v>288</v>
      </c>
      <c r="O44" s="76" t="s">
        <v>289</v>
      </c>
      <c r="P44" s="91">
        <v>45930</v>
      </c>
      <c r="Q44" s="73" t="s">
        <v>188</v>
      </c>
      <c r="R44" s="78">
        <v>251040</v>
      </c>
      <c r="S44" s="90" t="s">
        <v>147</v>
      </c>
    </row>
    <row r="45" spans="1:19" ht="36" customHeight="1">
      <c r="A45" s="69">
        <v>43</v>
      </c>
      <c r="B45" s="84" t="s">
        <v>290</v>
      </c>
      <c r="C45" s="92">
        <v>45956</v>
      </c>
      <c r="D45" s="72" t="str">
        <f t="shared" si="1"/>
        <v>日</v>
      </c>
      <c r="E45" s="73"/>
      <c r="F45" s="73"/>
      <c r="G45" s="73" t="s">
        <v>122</v>
      </c>
      <c r="H45" s="73" t="s">
        <v>122</v>
      </c>
      <c r="I45" s="73" t="s">
        <v>122</v>
      </c>
      <c r="J45" s="73"/>
      <c r="K45" s="74" t="s">
        <v>285</v>
      </c>
      <c r="L45" s="74" t="s">
        <v>286</v>
      </c>
      <c r="M45" s="75" t="s">
        <v>287</v>
      </c>
      <c r="N45" s="111" t="s">
        <v>288</v>
      </c>
      <c r="O45" s="76" t="s">
        <v>289</v>
      </c>
      <c r="P45" s="91">
        <v>45930</v>
      </c>
      <c r="Q45" s="73" t="s">
        <v>188</v>
      </c>
      <c r="R45" s="78">
        <v>251041</v>
      </c>
      <c r="S45" s="90" t="s">
        <v>147</v>
      </c>
    </row>
    <row r="46" spans="1:19" ht="36" customHeight="1">
      <c r="A46" s="69">
        <v>44</v>
      </c>
      <c r="B46" s="70" t="s">
        <v>175</v>
      </c>
      <c r="C46" s="71">
        <v>45956</v>
      </c>
      <c r="D46" s="72" t="str">
        <f t="shared" si="1"/>
        <v>日</v>
      </c>
      <c r="E46" s="73"/>
      <c r="F46" s="73"/>
      <c r="G46" s="73"/>
      <c r="H46" s="73"/>
      <c r="I46" s="73" t="s">
        <v>122</v>
      </c>
      <c r="J46" s="73"/>
      <c r="K46" s="74" t="s">
        <v>176</v>
      </c>
      <c r="L46" s="74" t="s">
        <v>177</v>
      </c>
      <c r="M46" s="75" t="s">
        <v>214</v>
      </c>
      <c r="N46" s="76" t="s">
        <v>179</v>
      </c>
      <c r="O46" s="76" t="s">
        <v>180</v>
      </c>
      <c r="P46" s="91">
        <v>45942</v>
      </c>
      <c r="Q46" s="90" t="s">
        <v>168</v>
      </c>
      <c r="R46" s="78">
        <v>251042</v>
      </c>
      <c r="S46" s="73" t="s">
        <v>181</v>
      </c>
    </row>
    <row r="47" spans="1:19" ht="36" customHeight="1">
      <c r="A47" s="69">
        <v>45</v>
      </c>
      <c r="B47" s="70" t="s">
        <v>741</v>
      </c>
      <c r="C47" s="71">
        <v>45963</v>
      </c>
      <c r="D47" s="72" t="str">
        <f>TEXT(C47,"aaa")</f>
        <v>日</v>
      </c>
      <c r="E47" s="73"/>
      <c r="F47" s="73"/>
      <c r="G47" s="73"/>
      <c r="H47" s="73"/>
      <c r="I47" s="73"/>
      <c r="J47" s="240" t="s">
        <v>733</v>
      </c>
      <c r="K47" s="74" t="s">
        <v>16</v>
      </c>
      <c r="L47" s="74" t="s">
        <v>732</v>
      </c>
      <c r="M47" s="95" t="s">
        <v>731</v>
      </c>
      <c r="N47" s="76" t="s">
        <v>730</v>
      </c>
      <c r="O47" s="76" t="s">
        <v>729</v>
      </c>
      <c r="P47" s="77">
        <v>45948</v>
      </c>
      <c r="Q47" s="73" t="s">
        <v>188</v>
      </c>
      <c r="R47" s="78">
        <v>251097</v>
      </c>
      <c r="S47" s="101">
        <v>300</v>
      </c>
    </row>
    <row r="48" spans="1:19" ht="36" customHeight="1">
      <c r="A48" s="69">
        <v>46</v>
      </c>
      <c r="B48" s="126" t="s">
        <v>411</v>
      </c>
      <c r="C48" s="71">
        <v>45970</v>
      </c>
      <c r="D48" s="72" t="str">
        <f>TEXT(C48,"aaa")</f>
        <v>日</v>
      </c>
      <c r="E48" s="87"/>
      <c r="F48" s="87"/>
      <c r="G48" s="87"/>
      <c r="H48" s="87" t="s">
        <v>122</v>
      </c>
      <c r="I48" s="87" t="s">
        <v>122</v>
      </c>
      <c r="J48" s="87"/>
      <c r="K48" s="127" t="s">
        <v>406</v>
      </c>
      <c r="L48" s="127" t="s">
        <v>407</v>
      </c>
      <c r="M48" s="128" t="s">
        <v>408</v>
      </c>
      <c r="N48" s="129" t="s">
        <v>409</v>
      </c>
      <c r="O48" s="129" t="s">
        <v>410</v>
      </c>
      <c r="P48" s="130" t="s">
        <v>377</v>
      </c>
      <c r="Q48" s="131" t="s">
        <v>168</v>
      </c>
      <c r="R48" s="132">
        <v>251092</v>
      </c>
      <c r="S48" s="87" t="s">
        <v>147</v>
      </c>
    </row>
    <row r="49" spans="1:19" s="81" customFormat="1" ht="36" customHeight="1">
      <c r="A49" s="69">
        <v>47</v>
      </c>
      <c r="B49" s="79" t="s">
        <v>291</v>
      </c>
      <c r="C49" s="92">
        <v>45977</v>
      </c>
      <c r="D49" s="72" t="str">
        <f t="shared" si="1"/>
        <v>日</v>
      </c>
      <c r="E49" s="73"/>
      <c r="F49" s="73"/>
      <c r="G49" s="73"/>
      <c r="H49" s="73" t="s">
        <v>122</v>
      </c>
      <c r="I49" s="73" t="s">
        <v>122</v>
      </c>
      <c r="J49" s="73"/>
      <c r="K49" s="74" t="s">
        <v>248</v>
      </c>
      <c r="L49" s="74" t="s">
        <v>249</v>
      </c>
      <c r="M49" s="95" t="s">
        <v>292</v>
      </c>
      <c r="N49" s="111" t="s">
        <v>251</v>
      </c>
      <c r="O49" s="111" t="s">
        <v>252</v>
      </c>
      <c r="P49" s="77">
        <v>45948</v>
      </c>
      <c r="Q49" s="90" t="s">
        <v>128</v>
      </c>
      <c r="R49" s="78">
        <v>251043</v>
      </c>
      <c r="S49" s="90" t="s">
        <v>147</v>
      </c>
    </row>
    <row r="50" spans="1:19" ht="36" customHeight="1">
      <c r="A50" s="69">
        <v>48</v>
      </c>
      <c r="B50" s="79" t="s">
        <v>293</v>
      </c>
      <c r="C50" s="92">
        <v>45983</v>
      </c>
      <c r="D50" s="72" t="str">
        <f t="shared" si="1"/>
        <v>土</v>
      </c>
      <c r="E50" s="73" t="s">
        <v>122</v>
      </c>
      <c r="F50" s="73" t="s">
        <v>122</v>
      </c>
      <c r="G50" s="73" t="s">
        <v>122</v>
      </c>
      <c r="H50" s="73" t="s">
        <v>122</v>
      </c>
      <c r="I50" s="73"/>
      <c r="J50" s="110"/>
      <c r="K50" s="74" t="s">
        <v>236</v>
      </c>
      <c r="L50" s="74" t="s">
        <v>237</v>
      </c>
      <c r="M50" s="88" t="s">
        <v>294</v>
      </c>
      <c r="N50" s="76" t="s">
        <v>239</v>
      </c>
      <c r="O50" s="76" t="s">
        <v>240</v>
      </c>
      <c r="P50" s="91">
        <v>45961</v>
      </c>
      <c r="Q50" s="73" t="s">
        <v>128</v>
      </c>
      <c r="R50" s="78">
        <v>251044</v>
      </c>
      <c r="S50" s="90" t="s">
        <v>147</v>
      </c>
    </row>
    <row r="51" spans="1:19" s="81" customFormat="1" ht="36" customHeight="1">
      <c r="A51" s="69">
        <v>49</v>
      </c>
      <c r="B51" s="114" t="s">
        <v>295</v>
      </c>
      <c r="C51" s="71">
        <v>45984</v>
      </c>
      <c r="D51" s="72" t="str">
        <f t="shared" si="1"/>
        <v>日</v>
      </c>
      <c r="E51" s="73" t="s">
        <v>122</v>
      </c>
      <c r="F51" s="73" t="s">
        <v>122</v>
      </c>
      <c r="G51" s="73" t="s">
        <v>122</v>
      </c>
      <c r="H51" s="73"/>
      <c r="I51" s="73"/>
      <c r="J51" s="73"/>
      <c r="K51" s="74" t="s">
        <v>279</v>
      </c>
      <c r="L51" s="74" t="s">
        <v>280</v>
      </c>
      <c r="M51" s="27" t="s">
        <v>281</v>
      </c>
      <c r="N51" s="111" t="s">
        <v>146</v>
      </c>
      <c r="O51" s="111" t="s">
        <v>146</v>
      </c>
      <c r="P51" s="77">
        <v>45959</v>
      </c>
      <c r="Q51" s="73" t="s">
        <v>128</v>
      </c>
      <c r="R51" s="78">
        <v>251045</v>
      </c>
      <c r="S51" s="90" t="s">
        <v>147</v>
      </c>
    </row>
    <row r="52" spans="1:19" s="81" customFormat="1" ht="36" customHeight="1">
      <c r="A52" s="69">
        <v>50</v>
      </c>
      <c r="B52" s="79" t="s">
        <v>297</v>
      </c>
      <c r="C52" s="71">
        <v>45984</v>
      </c>
      <c r="D52" s="72" t="str">
        <f t="shared" si="1"/>
        <v>日</v>
      </c>
      <c r="E52" s="73"/>
      <c r="F52" s="93"/>
      <c r="G52" s="73"/>
      <c r="H52" s="73" t="s">
        <v>122</v>
      </c>
      <c r="I52" s="73" t="s">
        <v>122</v>
      </c>
      <c r="J52" s="93"/>
      <c r="K52" s="115" t="s">
        <v>298</v>
      </c>
      <c r="L52" s="115" t="s">
        <v>299</v>
      </c>
      <c r="M52" s="116" t="s">
        <v>300</v>
      </c>
      <c r="N52" s="76" t="s">
        <v>301</v>
      </c>
      <c r="O52" s="76" t="s">
        <v>302</v>
      </c>
      <c r="P52" s="77">
        <v>45971</v>
      </c>
      <c r="Q52" s="101" t="s">
        <v>128</v>
      </c>
      <c r="R52" s="78">
        <v>251046</v>
      </c>
      <c r="S52" s="90" t="s">
        <v>147</v>
      </c>
    </row>
    <row r="53" spans="1:19" s="105" customFormat="1" ht="36" customHeight="1">
      <c r="A53" s="69">
        <v>51</v>
      </c>
      <c r="B53" s="84" t="s">
        <v>303</v>
      </c>
      <c r="C53" s="108">
        <v>45984</v>
      </c>
      <c r="D53" s="72" t="str">
        <f t="shared" si="1"/>
        <v>日</v>
      </c>
      <c r="E53" s="73" t="s">
        <v>122</v>
      </c>
      <c r="F53" s="73" t="s">
        <v>122</v>
      </c>
      <c r="G53" s="73" t="s">
        <v>122</v>
      </c>
      <c r="H53" s="73" t="s">
        <v>122</v>
      </c>
      <c r="I53" s="73"/>
      <c r="J53" s="73"/>
      <c r="K53" s="74" t="s">
        <v>304</v>
      </c>
      <c r="L53" s="74" t="s">
        <v>305</v>
      </c>
      <c r="M53" s="75" t="s">
        <v>306</v>
      </c>
      <c r="N53" s="76" t="s">
        <v>307</v>
      </c>
      <c r="O53" s="76" t="s">
        <v>308</v>
      </c>
      <c r="P53" s="91">
        <v>45955</v>
      </c>
      <c r="Q53" s="73" t="s">
        <v>128</v>
      </c>
      <c r="R53" s="78">
        <v>251047</v>
      </c>
      <c r="S53" s="104" t="s">
        <v>147</v>
      </c>
    </row>
    <row r="54" spans="1:19" ht="36" customHeight="1">
      <c r="A54" s="69">
        <v>52</v>
      </c>
      <c r="B54" s="79" t="s">
        <v>309</v>
      </c>
      <c r="C54" s="71">
        <v>45985</v>
      </c>
      <c r="D54" s="72" t="str">
        <f t="shared" si="1"/>
        <v>月</v>
      </c>
      <c r="E54" s="73"/>
      <c r="F54" s="73"/>
      <c r="G54" s="73"/>
      <c r="H54" s="73" t="s">
        <v>122</v>
      </c>
      <c r="I54" s="73" t="s">
        <v>122</v>
      </c>
      <c r="J54" s="73"/>
      <c r="K54" s="74" t="s">
        <v>170</v>
      </c>
      <c r="L54" s="74" t="s">
        <v>171</v>
      </c>
      <c r="M54" s="75" t="s">
        <v>172</v>
      </c>
      <c r="N54" s="76" t="s">
        <v>173</v>
      </c>
      <c r="O54" s="76" t="s">
        <v>174</v>
      </c>
      <c r="P54" s="77">
        <v>45963</v>
      </c>
      <c r="Q54" s="73" t="s">
        <v>128</v>
      </c>
      <c r="R54" s="78">
        <v>251048</v>
      </c>
      <c r="S54" s="73" t="s">
        <v>147</v>
      </c>
    </row>
    <row r="55" spans="1:19" s="81" customFormat="1" ht="36" customHeight="1">
      <c r="A55" s="69">
        <v>53</v>
      </c>
      <c r="B55" s="79" t="s">
        <v>310</v>
      </c>
      <c r="C55" s="71">
        <v>45985</v>
      </c>
      <c r="D55" s="72" t="str">
        <f t="shared" si="1"/>
        <v>月</v>
      </c>
      <c r="E55" s="73"/>
      <c r="F55" s="73" t="s">
        <v>122</v>
      </c>
      <c r="G55" s="73" t="s">
        <v>122</v>
      </c>
      <c r="H55" s="93"/>
      <c r="I55" s="93"/>
      <c r="J55" s="93"/>
      <c r="K55" s="115" t="s">
        <v>298</v>
      </c>
      <c r="L55" s="115" t="s">
        <v>299</v>
      </c>
      <c r="M55" s="116" t="s">
        <v>300</v>
      </c>
      <c r="N55" s="76" t="s">
        <v>301</v>
      </c>
      <c r="O55" s="76" t="s">
        <v>302</v>
      </c>
      <c r="P55" s="77">
        <v>45971</v>
      </c>
      <c r="Q55" s="73" t="s">
        <v>128</v>
      </c>
      <c r="R55" s="78">
        <v>251049</v>
      </c>
      <c r="S55" s="90" t="s">
        <v>147</v>
      </c>
    </row>
    <row r="56" spans="1:19" s="81" customFormat="1" ht="36" customHeight="1">
      <c r="A56" s="69">
        <v>54</v>
      </c>
      <c r="B56" s="107" t="s">
        <v>311</v>
      </c>
      <c r="C56" s="71">
        <v>45990</v>
      </c>
      <c r="D56" s="72" t="str">
        <f t="shared" si="1"/>
        <v>土</v>
      </c>
      <c r="E56" s="73"/>
      <c r="F56" s="73" t="s">
        <v>122</v>
      </c>
      <c r="G56" s="73" t="s">
        <v>122</v>
      </c>
      <c r="H56" s="73"/>
      <c r="I56" s="73"/>
      <c r="J56" s="73"/>
      <c r="K56" s="74" t="s">
        <v>312</v>
      </c>
      <c r="L56" s="74" t="s">
        <v>313</v>
      </c>
      <c r="M56" s="75" t="s">
        <v>314</v>
      </c>
      <c r="N56" s="117" t="s">
        <v>315</v>
      </c>
      <c r="O56" s="76" t="s">
        <v>316</v>
      </c>
      <c r="P56" s="91">
        <v>45961</v>
      </c>
      <c r="Q56" s="73" t="s">
        <v>168</v>
      </c>
      <c r="R56" s="78">
        <v>251050</v>
      </c>
      <c r="S56" s="90" t="s">
        <v>147</v>
      </c>
    </row>
    <row r="57" spans="1:19" s="118" customFormat="1" ht="36" customHeight="1">
      <c r="A57" s="69">
        <v>55</v>
      </c>
      <c r="B57" s="79" t="s">
        <v>317</v>
      </c>
      <c r="C57" s="108">
        <v>45990</v>
      </c>
      <c r="D57" s="72" t="str">
        <f t="shared" si="1"/>
        <v>土</v>
      </c>
      <c r="E57" s="73"/>
      <c r="F57" s="73"/>
      <c r="G57" s="73" t="s">
        <v>122</v>
      </c>
      <c r="H57" s="73"/>
      <c r="I57" s="73"/>
      <c r="J57" s="73"/>
      <c r="K57" s="74" t="s">
        <v>25</v>
      </c>
      <c r="L57" s="74" t="s">
        <v>43</v>
      </c>
      <c r="M57" s="86" t="s">
        <v>318</v>
      </c>
      <c r="N57" s="76" t="s">
        <v>319</v>
      </c>
      <c r="O57" s="76" t="s">
        <v>320</v>
      </c>
      <c r="P57" s="77" t="s">
        <v>146</v>
      </c>
      <c r="Q57" s="73" t="s">
        <v>128</v>
      </c>
      <c r="R57" s="78">
        <v>251051</v>
      </c>
      <c r="S57" s="73">
        <v>300</v>
      </c>
    </row>
    <row r="58" spans="1:19" s="118" customFormat="1" ht="36" customHeight="1">
      <c r="A58" s="69">
        <v>56</v>
      </c>
      <c r="B58" s="79" t="s">
        <v>321</v>
      </c>
      <c r="C58" s="71">
        <v>45991</v>
      </c>
      <c r="D58" s="72" t="str">
        <f t="shared" si="1"/>
        <v>日</v>
      </c>
      <c r="E58" s="73"/>
      <c r="F58" s="73" t="s">
        <v>122</v>
      </c>
      <c r="G58" s="73"/>
      <c r="H58" s="73"/>
      <c r="I58" s="73"/>
      <c r="J58" s="73"/>
      <c r="K58" s="74" t="s">
        <v>25</v>
      </c>
      <c r="L58" s="74" t="s">
        <v>43</v>
      </c>
      <c r="M58" s="86" t="s">
        <v>318</v>
      </c>
      <c r="N58" s="76" t="s">
        <v>319</v>
      </c>
      <c r="O58" s="76" t="s">
        <v>320</v>
      </c>
      <c r="P58" s="77" t="s">
        <v>146</v>
      </c>
      <c r="Q58" s="73" t="s">
        <v>128</v>
      </c>
      <c r="R58" s="78">
        <v>251052</v>
      </c>
      <c r="S58" s="73">
        <v>300</v>
      </c>
    </row>
    <row r="59" spans="1:19" s="81" customFormat="1" ht="36" customHeight="1">
      <c r="A59" s="69">
        <v>57</v>
      </c>
      <c r="B59" s="119" t="s">
        <v>322</v>
      </c>
      <c r="C59" s="71">
        <v>45991</v>
      </c>
      <c r="D59" s="72" t="str">
        <f t="shared" si="1"/>
        <v>日</v>
      </c>
      <c r="E59" s="73"/>
      <c r="F59" s="73"/>
      <c r="G59" s="73"/>
      <c r="I59" s="73" t="s">
        <v>122</v>
      </c>
      <c r="J59" s="101"/>
      <c r="K59" s="102" t="s">
        <v>31</v>
      </c>
      <c r="L59" s="102" t="s">
        <v>32</v>
      </c>
      <c r="M59" s="120" t="s">
        <v>323</v>
      </c>
      <c r="N59" s="103" t="s">
        <v>324</v>
      </c>
      <c r="O59" s="103" t="s">
        <v>325</v>
      </c>
      <c r="P59" s="121">
        <v>45961</v>
      </c>
      <c r="Q59" s="101" t="s">
        <v>188</v>
      </c>
      <c r="R59" s="78">
        <v>251053</v>
      </c>
      <c r="S59" s="104">
        <v>500</v>
      </c>
    </row>
    <row r="60" spans="1:19" s="81" customFormat="1" ht="36" customHeight="1">
      <c r="A60" s="69">
        <v>58</v>
      </c>
      <c r="B60" s="107" t="s">
        <v>326</v>
      </c>
      <c r="C60" s="71">
        <v>45991</v>
      </c>
      <c r="D60" s="72" t="str">
        <f t="shared" si="1"/>
        <v>日</v>
      </c>
      <c r="E60" s="73" t="s">
        <v>122</v>
      </c>
      <c r="F60" s="73"/>
      <c r="G60" s="73" t="s">
        <v>122</v>
      </c>
      <c r="H60" s="73"/>
      <c r="I60" s="73"/>
      <c r="J60" s="73"/>
      <c r="K60" s="74" t="s">
        <v>312</v>
      </c>
      <c r="L60" s="74" t="s">
        <v>313</v>
      </c>
      <c r="M60" s="75" t="s">
        <v>314</v>
      </c>
      <c r="N60" s="117" t="s">
        <v>315</v>
      </c>
      <c r="O60" s="76" t="s">
        <v>316</v>
      </c>
      <c r="P60" s="91">
        <v>45961</v>
      </c>
      <c r="Q60" s="73" t="s">
        <v>168</v>
      </c>
      <c r="R60" s="78">
        <v>251054</v>
      </c>
      <c r="S60" s="90" t="s">
        <v>147</v>
      </c>
    </row>
    <row r="61" spans="1:19" s="81" customFormat="1" ht="36" customHeight="1">
      <c r="A61" s="69">
        <v>59</v>
      </c>
      <c r="B61" s="99" t="s">
        <v>254</v>
      </c>
      <c r="C61" s="92" t="s">
        <v>804</v>
      </c>
      <c r="D61" s="72"/>
      <c r="E61" s="73" t="s">
        <v>122</v>
      </c>
      <c r="F61" s="73" t="s">
        <v>122</v>
      </c>
      <c r="G61" s="73"/>
      <c r="H61" s="73"/>
      <c r="I61" s="101"/>
      <c r="J61" s="101"/>
      <c r="K61" s="102" t="s">
        <v>255</v>
      </c>
      <c r="L61" s="102" t="s">
        <v>256</v>
      </c>
      <c r="M61" s="112" t="s">
        <v>257</v>
      </c>
      <c r="N61" s="113" t="s">
        <v>258</v>
      </c>
      <c r="O61" s="113" t="s">
        <v>259</v>
      </c>
      <c r="P61" s="89">
        <v>45890</v>
      </c>
      <c r="Q61" s="90" t="s">
        <v>168</v>
      </c>
      <c r="R61" s="78">
        <v>251031</v>
      </c>
      <c r="S61" s="73">
        <v>500</v>
      </c>
    </row>
    <row r="62" spans="1:19" s="81" customFormat="1" ht="36" customHeight="1">
      <c r="A62" s="69">
        <v>60</v>
      </c>
      <c r="B62" s="99" t="s">
        <v>276</v>
      </c>
      <c r="C62" s="92" t="s">
        <v>804</v>
      </c>
      <c r="D62" s="72"/>
      <c r="E62" s="101"/>
      <c r="F62" s="73"/>
      <c r="G62" s="73" t="s">
        <v>122</v>
      </c>
      <c r="H62" s="73" t="s">
        <v>122</v>
      </c>
      <c r="I62" s="73" t="s">
        <v>122</v>
      </c>
      <c r="J62" s="101"/>
      <c r="K62" s="102" t="s">
        <v>255</v>
      </c>
      <c r="L62" s="102" t="s">
        <v>256</v>
      </c>
      <c r="M62" s="112" t="s">
        <v>257</v>
      </c>
      <c r="N62" s="111" t="s">
        <v>258</v>
      </c>
      <c r="O62" s="111" t="s">
        <v>277</v>
      </c>
      <c r="P62" s="89">
        <v>45912</v>
      </c>
      <c r="Q62" s="73" t="s">
        <v>168</v>
      </c>
      <c r="R62" s="78">
        <v>251037</v>
      </c>
      <c r="S62" s="73">
        <v>500</v>
      </c>
    </row>
    <row r="63" spans="1:19" s="105" customFormat="1" ht="36" customHeight="1">
      <c r="A63" s="69">
        <v>61</v>
      </c>
      <c r="B63" s="84" t="s">
        <v>327</v>
      </c>
      <c r="C63" s="71">
        <v>45997</v>
      </c>
      <c r="D63" s="72" t="str">
        <f t="shared" si="1"/>
        <v>土</v>
      </c>
      <c r="E63" s="73"/>
      <c r="F63" s="73" t="s">
        <v>122</v>
      </c>
      <c r="G63" s="73"/>
      <c r="H63" s="73"/>
      <c r="I63" s="73"/>
      <c r="J63" s="73"/>
      <c r="K63" s="74" t="s">
        <v>9</v>
      </c>
      <c r="L63" s="74" t="s">
        <v>328</v>
      </c>
      <c r="M63" s="95" t="s">
        <v>329</v>
      </c>
      <c r="N63" s="76" t="s">
        <v>330</v>
      </c>
      <c r="O63" s="74" t="s">
        <v>331</v>
      </c>
      <c r="P63" s="121">
        <v>45961</v>
      </c>
      <c r="Q63" s="73" t="s">
        <v>188</v>
      </c>
      <c r="R63" s="78">
        <v>251055</v>
      </c>
      <c r="S63" s="104" t="s">
        <v>147</v>
      </c>
    </row>
    <row r="64" spans="1:19" s="105" customFormat="1" ht="36" customHeight="1">
      <c r="A64" s="69">
        <v>62</v>
      </c>
      <c r="B64" s="84" t="s">
        <v>332</v>
      </c>
      <c r="C64" s="71">
        <v>45998</v>
      </c>
      <c r="D64" s="72" t="str">
        <f t="shared" si="1"/>
        <v>日</v>
      </c>
      <c r="E64" s="73" t="s">
        <v>122</v>
      </c>
      <c r="F64" s="73"/>
      <c r="G64" s="73"/>
      <c r="H64" s="73"/>
      <c r="I64" s="73"/>
      <c r="J64" s="73"/>
      <c r="K64" s="74" t="s">
        <v>9</v>
      </c>
      <c r="L64" s="74" t="s">
        <v>328</v>
      </c>
      <c r="M64" s="95" t="s">
        <v>329</v>
      </c>
      <c r="N64" s="76" t="s">
        <v>330</v>
      </c>
      <c r="O64" s="74" t="s">
        <v>331</v>
      </c>
      <c r="P64" s="91">
        <v>45961</v>
      </c>
      <c r="Q64" s="73" t="s">
        <v>188</v>
      </c>
      <c r="R64" s="78">
        <v>251056</v>
      </c>
      <c r="S64" s="104" t="s">
        <v>147</v>
      </c>
    </row>
    <row r="65" spans="1:19" s="81" customFormat="1" ht="36" customHeight="1">
      <c r="A65" s="69">
        <v>63</v>
      </c>
      <c r="B65" s="79" t="s">
        <v>333</v>
      </c>
      <c r="C65" s="71">
        <v>45998</v>
      </c>
      <c r="D65" s="72" t="str">
        <f t="shared" si="1"/>
        <v>日</v>
      </c>
      <c r="E65" s="73" t="s">
        <v>122</v>
      </c>
      <c r="F65" s="73"/>
      <c r="G65" s="93"/>
      <c r="H65" s="93"/>
      <c r="I65" s="93"/>
      <c r="J65" s="93"/>
      <c r="K65" s="115" t="s">
        <v>298</v>
      </c>
      <c r="L65" s="115" t="s">
        <v>299</v>
      </c>
      <c r="M65" s="116" t="s">
        <v>334</v>
      </c>
      <c r="N65" s="76" t="s">
        <v>301</v>
      </c>
      <c r="O65" s="76" t="s">
        <v>302</v>
      </c>
      <c r="P65" s="77">
        <v>45984</v>
      </c>
      <c r="Q65" s="73" t="s">
        <v>128</v>
      </c>
      <c r="R65" s="78">
        <v>251057</v>
      </c>
      <c r="S65" s="90" t="s">
        <v>147</v>
      </c>
    </row>
    <row r="66" spans="1:19" s="81" customFormat="1" ht="36" customHeight="1">
      <c r="A66" s="69">
        <v>64</v>
      </c>
      <c r="B66" s="119" t="s">
        <v>335</v>
      </c>
      <c r="C66" s="71">
        <v>46005</v>
      </c>
      <c r="D66" s="72" t="str">
        <f t="shared" si="1"/>
        <v>日</v>
      </c>
      <c r="E66" s="73"/>
      <c r="F66" s="73"/>
      <c r="G66" s="73"/>
      <c r="H66" s="73" t="s">
        <v>122</v>
      </c>
      <c r="I66" s="101"/>
      <c r="J66" s="101"/>
      <c r="K66" s="102" t="s">
        <v>31</v>
      </c>
      <c r="L66" s="102" t="s">
        <v>32</v>
      </c>
      <c r="M66" s="120" t="s">
        <v>323</v>
      </c>
      <c r="N66" s="103" t="s">
        <v>324</v>
      </c>
      <c r="O66" s="103" t="s">
        <v>325</v>
      </c>
      <c r="P66" s="121">
        <v>45979</v>
      </c>
      <c r="Q66" s="101" t="s">
        <v>188</v>
      </c>
      <c r="R66" s="78">
        <v>251058</v>
      </c>
      <c r="S66" s="90" t="s">
        <v>147</v>
      </c>
    </row>
    <row r="67" spans="1:19" ht="36" customHeight="1">
      <c r="A67" s="69">
        <v>65</v>
      </c>
      <c r="B67" s="84" t="s">
        <v>336</v>
      </c>
      <c r="C67" s="71">
        <v>46011</v>
      </c>
      <c r="D67" s="72" t="str">
        <f t="shared" si="1"/>
        <v>土</v>
      </c>
      <c r="E67" s="73" t="s">
        <v>122</v>
      </c>
      <c r="F67" s="73"/>
      <c r="G67" s="73"/>
      <c r="H67" s="73"/>
      <c r="I67" s="73"/>
      <c r="J67" s="73"/>
      <c r="K67" s="74" t="s">
        <v>25</v>
      </c>
      <c r="L67" s="74" t="s">
        <v>78</v>
      </c>
      <c r="M67" s="27" t="s">
        <v>79</v>
      </c>
      <c r="N67" s="76" t="s">
        <v>155</v>
      </c>
      <c r="O67" s="76" t="s">
        <v>151</v>
      </c>
      <c r="P67" s="91">
        <v>45989</v>
      </c>
      <c r="Q67" s="73" t="s">
        <v>128</v>
      </c>
      <c r="R67" s="78">
        <v>251059</v>
      </c>
      <c r="S67" s="73" t="s">
        <v>147</v>
      </c>
    </row>
    <row r="68" spans="1:19" ht="36" customHeight="1">
      <c r="A68" s="69">
        <v>66</v>
      </c>
      <c r="B68" s="114" t="s">
        <v>337</v>
      </c>
      <c r="C68" s="71">
        <v>46011</v>
      </c>
      <c r="D68" s="72" t="str">
        <f t="shared" si="1"/>
        <v>土</v>
      </c>
      <c r="E68" s="101"/>
      <c r="F68" s="101"/>
      <c r="G68" s="73" t="s">
        <v>122</v>
      </c>
      <c r="H68" s="73" t="s">
        <v>122</v>
      </c>
      <c r="I68" s="73" t="s">
        <v>122</v>
      </c>
      <c r="J68" s="101"/>
      <c r="K68" s="102" t="s">
        <v>338</v>
      </c>
      <c r="L68" s="102" t="s">
        <v>339</v>
      </c>
      <c r="M68" s="112" t="s">
        <v>340</v>
      </c>
      <c r="N68" s="103" t="s">
        <v>215</v>
      </c>
      <c r="O68" s="103" t="s">
        <v>341</v>
      </c>
      <c r="P68" s="121">
        <v>45988</v>
      </c>
      <c r="Q68" s="73" t="s">
        <v>128</v>
      </c>
      <c r="R68" s="78">
        <v>251060</v>
      </c>
      <c r="S68" s="73" t="s">
        <v>147</v>
      </c>
    </row>
    <row r="69" spans="1:19" s="81" customFormat="1" ht="36" customHeight="1">
      <c r="A69" s="69">
        <v>67</v>
      </c>
      <c r="B69" s="119" t="s">
        <v>342</v>
      </c>
      <c r="C69" s="71">
        <v>46012</v>
      </c>
      <c r="D69" s="72" t="str">
        <f t="shared" si="1"/>
        <v>日</v>
      </c>
      <c r="E69" s="73"/>
      <c r="F69" s="73"/>
      <c r="G69" s="73" t="s">
        <v>122</v>
      </c>
      <c r="H69" s="101"/>
      <c r="I69" s="101"/>
      <c r="J69" s="101"/>
      <c r="K69" s="102" t="s">
        <v>31</v>
      </c>
      <c r="L69" s="102" t="s">
        <v>32</v>
      </c>
      <c r="M69" s="120" t="s">
        <v>323</v>
      </c>
      <c r="N69" s="103" t="s">
        <v>343</v>
      </c>
      <c r="O69" s="103" t="s">
        <v>344</v>
      </c>
      <c r="P69" s="121">
        <v>45979</v>
      </c>
      <c r="Q69" s="101" t="s">
        <v>188</v>
      </c>
      <c r="R69" s="78">
        <v>251061</v>
      </c>
      <c r="S69" s="104" t="s">
        <v>147</v>
      </c>
    </row>
    <row r="70" spans="1:19" s="81" customFormat="1" ht="36" customHeight="1">
      <c r="A70" s="69">
        <v>68</v>
      </c>
      <c r="B70" s="107" t="s">
        <v>345</v>
      </c>
      <c r="C70" s="71">
        <v>46012</v>
      </c>
      <c r="D70" s="72" t="str">
        <f t="shared" si="1"/>
        <v>日</v>
      </c>
      <c r="E70" s="73"/>
      <c r="F70" s="73"/>
      <c r="G70" s="73"/>
      <c r="H70" s="73" t="s">
        <v>122</v>
      </c>
      <c r="I70" s="73" t="s">
        <v>122</v>
      </c>
      <c r="J70" s="73"/>
      <c r="K70" s="74" t="s">
        <v>312</v>
      </c>
      <c r="L70" s="74" t="s">
        <v>346</v>
      </c>
      <c r="M70" s="75" t="s">
        <v>347</v>
      </c>
      <c r="N70" s="117" t="s">
        <v>315</v>
      </c>
      <c r="O70" s="76" t="s">
        <v>316</v>
      </c>
      <c r="P70" s="91">
        <v>45991</v>
      </c>
      <c r="Q70" s="73" t="s">
        <v>168</v>
      </c>
      <c r="R70" s="78">
        <v>251062</v>
      </c>
      <c r="S70" s="90" t="s">
        <v>147</v>
      </c>
    </row>
    <row r="71" spans="1:19" ht="36" customHeight="1">
      <c r="A71" s="69">
        <v>69</v>
      </c>
      <c r="B71" s="114" t="s">
        <v>348</v>
      </c>
      <c r="C71" s="71">
        <v>46012</v>
      </c>
      <c r="D71" s="72" t="str">
        <f t="shared" si="1"/>
        <v>日</v>
      </c>
      <c r="E71" s="73" t="s">
        <v>122</v>
      </c>
      <c r="F71" s="73" t="s">
        <v>122</v>
      </c>
      <c r="G71" s="73"/>
      <c r="H71" s="73"/>
      <c r="I71" s="73"/>
      <c r="J71" s="101"/>
      <c r="K71" s="102" t="s">
        <v>338</v>
      </c>
      <c r="L71" s="102" t="s">
        <v>339</v>
      </c>
      <c r="M71" s="112" t="s">
        <v>340</v>
      </c>
      <c r="N71" s="103" t="s">
        <v>215</v>
      </c>
      <c r="O71" s="103" t="s">
        <v>341</v>
      </c>
      <c r="P71" s="121">
        <v>45988</v>
      </c>
      <c r="Q71" s="73" t="s">
        <v>128</v>
      </c>
      <c r="R71" s="78">
        <v>251063</v>
      </c>
      <c r="S71" s="73" t="s">
        <v>147</v>
      </c>
    </row>
    <row r="72" spans="1:19" s="81" customFormat="1" ht="36" customHeight="1">
      <c r="A72" s="69">
        <v>70</v>
      </c>
      <c r="B72" s="123" t="s">
        <v>771</v>
      </c>
      <c r="C72" s="71">
        <v>46032</v>
      </c>
      <c r="D72" s="72" t="str">
        <f>TEXT(C72,"aaa")</f>
        <v>土</v>
      </c>
      <c r="E72" s="73"/>
      <c r="F72" s="73" t="s">
        <v>122</v>
      </c>
      <c r="G72" s="73" t="s">
        <v>122</v>
      </c>
      <c r="H72" s="73"/>
      <c r="I72" s="73"/>
      <c r="J72" s="73"/>
      <c r="K72" s="74" t="s">
        <v>366</v>
      </c>
      <c r="L72" s="74" t="s">
        <v>367</v>
      </c>
      <c r="M72" s="75" t="s">
        <v>368</v>
      </c>
      <c r="N72" s="76" t="s">
        <v>369</v>
      </c>
      <c r="O72" s="76" t="s">
        <v>370</v>
      </c>
      <c r="P72" s="91">
        <v>46011</v>
      </c>
      <c r="Q72" s="124" t="s">
        <v>371</v>
      </c>
      <c r="R72" s="78">
        <v>251072</v>
      </c>
      <c r="S72" s="104" t="s">
        <v>147</v>
      </c>
    </row>
    <row r="73" spans="1:19" s="81" customFormat="1" ht="36" customHeight="1">
      <c r="A73" s="69">
        <v>71</v>
      </c>
      <c r="B73" s="123" t="s">
        <v>773</v>
      </c>
      <c r="C73" s="71">
        <v>46034</v>
      </c>
      <c r="D73" s="72" t="str">
        <f>TEXT(C73,"aaa")</f>
        <v>月</v>
      </c>
      <c r="E73" s="73"/>
      <c r="F73" s="73"/>
      <c r="G73" s="73"/>
      <c r="H73" s="73"/>
      <c r="I73" s="73" t="s">
        <v>122</v>
      </c>
      <c r="J73" s="73"/>
      <c r="K73" s="74" t="s">
        <v>366</v>
      </c>
      <c r="L73" s="74" t="s">
        <v>367</v>
      </c>
      <c r="M73" s="75" t="s">
        <v>368</v>
      </c>
      <c r="N73" s="76" t="s">
        <v>369</v>
      </c>
      <c r="O73" s="76" t="s">
        <v>370</v>
      </c>
      <c r="P73" s="91">
        <v>46011</v>
      </c>
      <c r="Q73" s="124" t="s">
        <v>371</v>
      </c>
      <c r="R73" s="78">
        <v>251099</v>
      </c>
      <c r="S73" s="73" t="s">
        <v>147</v>
      </c>
    </row>
    <row r="74" spans="1:19" s="81" customFormat="1" ht="36" customHeight="1">
      <c r="A74" s="69">
        <v>72</v>
      </c>
      <c r="B74" s="119" t="s">
        <v>349</v>
      </c>
      <c r="C74" s="71">
        <v>46034</v>
      </c>
      <c r="D74" s="72" t="str">
        <f t="shared" si="1"/>
        <v>月</v>
      </c>
      <c r="E74" s="73" t="s">
        <v>122</v>
      </c>
      <c r="F74" s="73"/>
      <c r="G74" s="73"/>
      <c r="H74" s="101"/>
      <c r="I74" s="101"/>
      <c r="J74" s="101"/>
      <c r="K74" s="102" t="s">
        <v>31</v>
      </c>
      <c r="L74" s="102" t="s">
        <v>32</v>
      </c>
      <c r="M74" s="120" t="s">
        <v>323</v>
      </c>
      <c r="N74" s="103" t="s">
        <v>324</v>
      </c>
      <c r="O74" s="103" t="s">
        <v>325</v>
      </c>
      <c r="P74" s="121">
        <v>46003</v>
      </c>
      <c r="Q74" s="101" t="s">
        <v>188</v>
      </c>
      <c r="R74" s="78">
        <v>251064</v>
      </c>
      <c r="S74" s="104">
        <v>500</v>
      </c>
    </row>
    <row r="75" spans="1:19" s="81" customFormat="1" ht="36" customHeight="1">
      <c r="A75" s="69">
        <v>73</v>
      </c>
      <c r="B75" s="84" t="s">
        <v>351</v>
      </c>
      <c r="C75" s="71">
        <v>46039</v>
      </c>
      <c r="D75" s="72" t="str">
        <f t="shared" si="1"/>
        <v>土</v>
      </c>
      <c r="E75" s="73"/>
      <c r="F75" s="73"/>
      <c r="G75" s="73"/>
      <c r="H75" s="73" t="s">
        <v>122</v>
      </c>
      <c r="I75" s="73" t="s">
        <v>122</v>
      </c>
      <c r="J75" s="73"/>
      <c r="K75" s="74" t="s">
        <v>352</v>
      </c>
      <c r="L75" s="74" t="s">
        <v>353</v>
      </c>
      <c r="M75" s="75" t="s">
        <v>354</v>
      </c>
      <c r="N75" s="76" t="s">
        <v>355</v>
      </c>
      <c r="O75" s="76" t="s">
        <v>356</v>
      </c>
      <c r="P75" s="91">
        <v>46019</v>
      </c>
      <c r="Q75" s="101" t="s">
        <v>128</v>
      </c>
      <c r="R75" s="78">
        <v>251065</v>
      </c>
      <c r="S75" s="73" t="s">
        <v>147</v>
      </c>
    </row>
    <row r="76" spans="1:19" s="81" customFormat="1" ht="36" customHeight="1">
      <c r="A76" s="69">
        <v>74</v>
      </c>
      <c r="B76" s="123" t="s">
        <v>772</v>
      </c>
      <c r="C76" s="71">
        <v>46039</v>
      </c>
      <c r="D76" s="72" t="str">
        <f>TEXT(C76,"aaa")</f>
        <v>土</v>
      </c>
      <c r="E76" s="73"/>
      <c r="F76" s="73"/>
      <c r="G76" s="73"/>
      <c r="H76" s="73" t="s">
        <v>122</v>
      </c>
      <c r="I76" s="73"/>
      <c r="J76" s="73"/>
      <c r="K76" s="74" t="s">
        <v>366</v>
      </c>
      <c r="L76" s="74" t="s">
        <v>367</v>
      </c>
      <c r="M76" s="75" t="s">
        <v>368</v>
      </c>
      <c r="N76" s="76" t="s">
        <v>369</v>
      </c>
      <c r="O76" s="76" t="s">
        <v>370</v>
      </c>
      <c r="P76" s="91">
        <v>46011</v>
      </c>
      <c r="Q76" s="124" t="s">
        <v>371</v>
      </c>
      <c r="R76" s="78">
        <v>251098</v>
      </c>
      <c r="S76" s="73" t="s">
        <v>147</v>
      </c>
    </row>
    <row r="77" spans="1:19" s="81" customFormat="1" ht="36" customHeight="1">
      <c r="A77" s="69">
        <v>75</v>
      </c>
      <c r="B77" s="123" t="s">
        <v>365</v>
      </c>
      <c r="C77" s="71">
        <v>46040</v>
      </c>
      <c r="D77" s="72" t="str">
        <f>TEXT(C77,"aaa")</f>
        <v>日</v>
      </c>
      <c r="E77" s="73" t="s">
        <v>122</v>
      </c>
      <c r="F77" s="73"/>
      <c r="G77" s="73"/>
      <c r="H77" s="73"/>
      <c r="I77" s="73"/>
      <c r="J77" s="73"/>
      <c r="K77" s="74" t="s">
        <v>366</v>
      </c>
      <c r="L77" s="74" t="s">
        <v>367</v>
      </c>
      <c r="M77" s="75" t="s">
        <v>368</v>
      </c>
      <c r="N77" s="76" t="s">
        <v>369</v>
      </c>
      <c r="O77" s="76" t="s">
        <v>370</v>
      </c>
      <c r="P77" s="91">
        <v>46011</v>
      </c>
      <c r="Q77" s="124" t="s">
        <v>371</v>
      </c>
      <c r="R77" s="78">
        <v>251071</v>
      </c>
      <c r="S77" s="73">
        <v>100</v>
      </c>
    </row>
    <row r="78" spans="1:19" s="118" customFormat="1" ht="36" customHeight="1">
      <c r="A78" s="69">
        <v>76</v>
      </c>
      <c r="B78" s="99" t="s">
        <v>357</v>
      </c>
      <c r="C78" s="71">
        <v>46040</v>
      </c>
      <c r="D78" s="72" t="str">
        <f t="shared" si="1"/>
        <v>日</v>
      </c>
      <c r="E78" s="73" t="s">
        <v>122</v>
      </c>
      <c r="F78" s="101"/>
      <c r="G78" s="73"/>
      <c r="H78" s="101"/>
      <c r="I78" s="101"/>
      <c r="J78" s="101"/>
      <c r="K78" s="102" t="s">
        <v>25</v>
      </c>
      <c r="L78" s="102" t="s">
        <v>26</v>
      </c>
      <c r="M78" s="122" t="s">
        <v>358</v>
      </c>
      <c r="N78" s="103" t="s">
        <v>359</v>
      </c>
      <c r="O78" s="103" t="s">
        <v>320</v>
      </c>
      <c r="P78" s="89" t="s">
        <v>146</v>
      </c>
      <c r="Q78" s="101" t="s">
        <v>128</v>
      </c>
      <c r="R78" s="78">
        <v>251066</v>
      </c>
      <c r="S78" s="73">
        <v>200</v>
      </c>
    </row>
    <row r="79" spans="1:19" ht="36" customHeight="1">
      <c r="A79" s="69">
        <v>77</v>
      </c>
      <c r="B79" s="79" t="s">
        <v>262</v>
      </c>
      <c r="C79" s="71">
        <v>46040</v>
      </c>
      <c r="D79" s="72" t="str">
        <f t="shared" si="1"/>
        <v>日</v>
      </c>
      <c r="E79" s="73"/>
      <c r="F79" s="73"/>
      <c r="G79" s="73"/>
      <c r="H79" s="73" t="s">
        <v>122</v>
      </c>
      <c r="I79" s="73" t="s">
        <v>122</v>
      </c>
      <c r="J79" s="73" t="s">
        <v>263</v>
      </c>
      <c r="K79" s="74" t="s">
        <v>264</v>
      </c>
      <c r="L79" s="74" t="s">
        <v>265</v>
      </c>
      <c r="M79" s="75" t="s">
        <v>266</v>
      </c>
      <c r="N79" s="76" t="s">
        <v>146</v>
      </c>
      <c r="O79" s="76" t="s">
        <v>146</v>
      </c>
      <c r="P79" s="91">
        <v>46016</v>
      </c>
      <c r="Q79" s="73" t="s">
        <v>168</v>
      </c>
      <c r="R79" s="78">
        <v>251067</v>
      </c>
      <c r="S79" s="73">
        <v>300</v>
      </c>
    </row>
    <row r="80" spans="1:19" s="81" customFormat="1" ht="36" customHeight="1">
      <c r="A80" s="69">
        <v>78</v>
      </c>
      <c r="B80" s="119" t="s">
        <v>360</v>
      </c>
      <c r="C80" s="71">
        <v>46040</v>
      </c>
      <c r="D80" s="72" t="str">
        <f t="shared" si="1"/>
        <v>日</v>
      </c>
      <c r="E80" s="73"/>
      <c r="F80" s="73" t="s">
        <v>122</v>
      </c>
      <c r="G80" s="73"/>
      <c r="H80" s="101"/>
      <c r="I80" s="101"/>
      <c r="J80" s="101"/>
      <c r="K80" s="102" t="s">
        <v>31</v>
      </c>
      <c r="L80" s="102" t="s">
        <v>32</v>
      </c>
      <c r="M80" s="120" t="s">
        <v>323</v>
      </c>
      <c r="N80" s="103" t="s">
        <v>324</v>
      </c>
      <c r="O80" s="103" t="s">
        <v>361</v>
      </c>
      <c r="P80" s="121">
        <v>46003</v>
      </c>
      <c r="Q80" s="101" t="s">
        <v>188</v>
      </c>
      <c r="R80" s="78">
        <v>251068</v>
      </c>
      <c r="S80" s="104" t="s">
        <v>147</v>
      </c>
    </row>
    <row r="81" spans="1:19" s="81" customFormat="1" ht="36" customHeight="1">
      <c r="A81" s="69">
        <v>79</v>
      </c>
      <c r="B81" s="84" t="s">
        <v>362</v>
      </c>
      <c r="C81" s="71">
        <v>46040</v>
      </c>
      <c r="D81" s="72" t="str">
        <f t="shared" si="1"/>
        <v>日</v>
      </c>
      <c r="E81" s="73"/>
      <c r="F81" s="73"/>
      <c r="G81" s="73" t="s">
        <v>122</v>
      </c>
      <c r="H81" s="73"/>
      <c r="I81" s="73"/>
      <c r="J81" s="73"/>
      <c r="K81" s="74" t="s">
        <v>352</v>
      </c>
      <c r="L81" s="74" t="s">
        <v>353</v>
      </c>
      <c r="M81" s="75" t="s">
        <v>354</v>
      </c>
      <c r="N81" s="76" t="s">
        <v>355</v>
      </c>
      <c r="O81" s="76" t="s">
        <v>363</v>
      </c>
      <c r="P81" s="91">
        <v>46019</v>
      </c>
      <c r="Q81" s="73" t="s">
        <v>128</v>
      </c>
      <c r="R81" s="78">
        <v>251069</v>
      </c>
      <c r="S81" s="73" t="s">
        <v>147</v>
      </c>
    </row>
    <row r="82" spans="1:19" s="81" customFormat="1" ht="36" customHeight="1">
      <c r="A82" s="69">
        <v>80</v>
      </c>
      <c r="B82" s="79" t="s">
        <v>218</v>
      </c>
      <c r="C82" s="71">
        <v>46047</v>
      </c>
      <c r="D82" s="72" t="str">
        <f t="shared" si="1"/>
        <v>日</v>
      </c>
      <c r="E82" s="73"/>
      <c r="F82" s="73"/>
      <c r="G82" s="73"/>
      <c r="H82" s="73" t="s">
        <v>364</v>
      </c>
      <c r="I82" s="73" t="s">
        <v>364</v>
      </c>
      <c r="J82" s="73"/>
      <c r="K82" s="74" t="s">
        <v>219</v>
      </c>
      <c r="L82" s="74" t="s">
        <v>220</v>
      </c>
      <c r="M82" s="75" t="s">
        <v>221</v>
      </c>
      <c r="N82" s="76" t="s">
        <v>166</v>
      </c>
      <c r="O82" s="76" t="s">
        <v>222</v>
      </c>
      <c r="P82" s="91">
        <v>45703</v>
      </c>
      <c r="Q82" s="73" t="s">
        <v>168</v>
      </c>
      <c r="R82" s="78">
        <v>251070</v>
      </c>
      <c r="S82" s="73" t="s">
        <v>147</v>
      </c>
    </row>
    <row r="83" spans="1:19" s="105" customFormat="1" ht="36" customHeight="1">
      <c r="A83" s="69">
        <v>81</v>
      </c>
      <c r="B83" s="79" t="s">
        <v>372</v>
      </c>
      <c r="C83" s="71">
        <v>46064</v>
      </c>
      <c r="D83" s="72" t="str">
        <f t="shared" ref="D83:D92" si="2">TEXT(C83,"aaa")</f>
        <v>水</v>
      </c>
      <c r="E83" s="73"/>
      <c r="F83" s="73"/>
      <c r="G83" s="73" t="s">
        <v>122</v>
      </c>
      <c r="H83" s="73"/>
      <c r="I83" s="73"/>
      <c r="J83" s="73"/>
      <c r="K83" s="74" t="s">
        <v>264</v>
      </c>
      <c r="L83" s="74" t="s">
        <v>265</v>
      </c>
      <c r="M83" s="75" t="s">
        <v>373</v>
      </c>
      <c r="N83" s="76" t="s">
        <v>146</v>
      </c>
      <c r="O83" s="76" t="s">
        <v>146</v>
      </c>
      <c r="P83" s="91">
        <v>46049</v>
      </c>
      <c r="Q83" s="73" t="s">
        <v>168</v>
      </c>
      <c r="R83" s="78">
        <v>251074</v>
      </c>
      <c r="S83" s="73">
        <v>300</v>
      </c>
    </row>
    <row r="84" spans="1:19" s="81" customFormat="1" ht="36" customHeight="1">
      <c r="A84" s="69">
        <v>82</v>
      </c>
      <c r="B84" s="99" t="s">
        <v>374</v>
      </c>
      <c r="C84" s="71">
        <v>46064</v>
      </c>
      <c r="D84" s="72" t="str">
        <f t="shared" si="2"/>
        <v>水</v>
      </c>
      <c r="E84" s="101"/>
      <c r="F84" s="73"/>
      <c r="G84" s="73"/>
      <c r="H84" s="73" t="s">
        <v>364</v>
      </c>
      <c r="I84" s="73" t="s">
        <v>364</v>
      </c>
      <c r="J84" s="101"/>
      <c r="K84" s="102" t="s">
        <v>255</v>
      </c>
      <c r="L84" s="102" t="s">
        <v>256</v>
      </c>
      <c r="M84" s="112" t="s">
        <v>257</v>
      </c>
      <c r="N84" s="111" t="s">
        <v>258</v>
      </c>
      <c r="O84" s="111" t="s">
        <v>375</v>
      </c>
      <c r="P84" s="89">
        <v>46037</v>
      </c>
      <c r="Q84" s="73" t="s">
        <v>168</v>
      </c>
      <c r="R84" s="78">
        <v>251075</v>
      </c>
      <c r="S84" s="73">
        <v>150</v>
      </c>
    </row>
    <row r="85" spans="1:19" s="118" customFormat="1" ht="36" customHeight="1">
      <c r="A85" s="69">
        <v>83</v>
      </c>
      <c r="B85" s="79" t="s">
        <v>376</v>
      </c>
      <c r="C85" s="71">
        <v>46074</v>
      </c>
      <c r="D85" s="72" t="str">
        <f t="shared" si="2"/>
        <v>土</v>
      </c>
      <c r="E85" s="73"/>
      <c r="F85" s="73"/>
      <c r="G85" s="73"/>
      <c r="H85" s="73"/>
      <c r="I85" s="73" t="s">
        <v>122</v>
      </c>
      <c r="J85" s="73"/>
      <c r="K85" s="74" t="s">
        <v>25</v>
      </c>
      <c r="L85" s="74" t="s">
        <v>43</v>
      </c>
      <c r="M85" s="86" t="s">
        <v>318</v>
      </c>
      <c r="N85" s="76" t="s">
        <v>319</v>
      </c>
      <c r="O85" s="76" t="s">
        <v>320</v>
      </c>
      <c r="P85" s="91" t="s">
        <v>377</v>
      </c>
      <c r="Q85" s="73" t="s">
        <v>128</v>
      </c>
      <c r="R85" s="78">
        <v>251076</v>
      </c>
      <c r="S85" s="73">
        <v>300</v>
      </c>
    </row>
    <row r="86" spans="1:19" s="118" customFormat="1" ht="36" customHeight="1">
      <c r="A86" s="69">
        <v>84</v>
      </c>
      <c r="B86" s="99" t="s">
        <v>378</v>
      </c>
      <c r="C86" s="71">
        <v>46075</v>
      </c>
      <c r="D86" s="72" t="str">
        <f t="shared" si="2"/>
        <v>日</v>
      </c>
      <c r="E86" s="73"/>
      <c r="F86" s="101"/>
      <c r="G86" s="101"/>
      <c r="H86" s="101" t="s">
        <v>122</v>
      </c>
      <c r="I86" s="101"/>
      <c r="J86" s="101"/>
      <c r="K86" s="102" t="s">
        <v>25</v>
      </c>
      <c r="L86" s="102" t="s">
        <v>43</v>
      </c>
      <c r="M86" s="86" t="s">
        <v>318</v>
      </c>
      <c r="N86" s="103" t="s">
        <v>319</v>
      </c>
      <c r="O86" s="103" t="s">
        <v>320</v>
      </c>
      <c r="P86" s="91" t="s">
        <v>377</v>
      </c>
      <c r="Q86" s="73" t="s">
        <v>128</v>
      </c>
      <c r="R86" s="78">
        <v>251077</v>
      </c>
      <c r="S86" s="73">
        <v>300</v>
      </c>
    </row>
    <row r="87" spans="1:19" s="81" customFormat="1" ht="36" customHeight="1">
      <c r="A87" s="69">
        <v>85</v>
      </c>
      <c r="B87" s="79" t="s">
        <v>379</v>
      </c>
      <c r="C87" s="71">
        <v>46075</v>
      </c>
      <c r="D87" s="72" t="str">
        <f t="shared" si="2"/>
        <v>日</v>
      </c>
      <c r="E87" s="73"/>
      <c r="F87" s="73" t="s">
        <v>122</v>
      </c>
      <c r="G87" s="73"/>
      <c r="H87" s="73"/>
      <c r="I87" s="73"/>
      <c r="J87" s="73"/>
      <c r="K87" s="74" t="s">
        <v>264</v>
      </c>
      <c r="L87" s="74" t="s">
        <v>265</v>
      </c>
      <c r="M87" s="75" t="s">
        <v>373</v>
      </c>
      <c r="N87" s="76" t="s">
        <v>146</v>
      </c>
      <c r="O87" s="76" t="s">
        <v>146</v>
      </c>
      <c r="P87" s="91">
        <v>46049</v>
      </c>
      <c r="Q87" s="73" t="s">
        <v>168</v>
      </c>
      <c r="R87" s="78">
        <v>251078</v>
      </c>
      <c r="S87" s="73">
        <v>300</v>
      </c>
    </row>
    <row r="88" spans="1:19" s="81" customFormat="1" ht="36" customHeight="1">
      <c r="A88" s="69">
        <v>86</v>
      </c>
      <c r="B88" s="79" t="s">
        <v>380</v>
      </c>
      <c r="C88" s="71">
        <v>46076</v>
      </c>
      <c r="D88" s="72" t="str">
        <f t="shared" si="2"/>
        <v>月</v>
      </c>
      <c r="E88" s="73" t="s">
        <v>122</v>
      </c>
      <c r="F88" s="73"/>
      <c r="G88" s="73"/>
      <c r="H88" s="73"/>
      <c r="I88" s="73"/>
      <c r="J88" s="73"/>
      <c r="K88" s="74" t="s">
        <v>264</v>
      </c>
      <c r="L88" s="74" t="s">
        <v>265</v>
      </c>
      <c r="M88" s="75" t="s">
        <v>373</v>
      </c>
      <c r="N88" s="76" t="s">
        <v>146</v>
      </c>
      <c r="O88" s="76" t="s">
        <v>146</v>
      </c>
      <c r="P88" s="91">
        <v>46049</v>
      </c>
      <c r="Q88" s="73" t="s">
        <v>168</v>
      </c>
      <c r="R88" s="78">
        <v>251079</v>
      </c>
      <c r="S88" s="73">
        <v>300</v>
      </c>
    </row>
    <row r="89" spans="1:19" s="81" customFormat="1" ht="36" customHeight="1">
      <c r="A89" s="69">
        <v>87</v>
      </c>
      <c r="B89" s="84" t="s">
        <v>381</v>
      </c>
      <c r="C89" s="71">
        <v>46095</v>
      </c>
      <c r="D89" s="72" t="str">
        <f t="shared" si="2"/>
        <v>土</v>
      </c>
      <c r="E89" s="73"/>
      <c r="F89" s="73" t="s">
        <v>122</v>
      </c>
      <c r="G89" s="73"/>
      <c r="H89" s="73"/>
      <c r="I89" s="73"/>
      <c r="J89" s="73"/>
      <c r="K89" s="74" t="s">
        <v>352</v>
      </c>
      <c r="L89" s="74" t="s">
        <v>353</v>
      </c>
      <c r="M89" s="75" t="s">
        <v>354</v>
      </c>
      <c r="N89" s="76" t="s">
        <v>355</v>
      </c>
      <c r="O89" s="76" t="s">
        <v>363</v>
      </c>
      <c r="P89" s="91">
        <v>46082</v>
      </c>
      <c r="Q89" s="73" t="s">
        <v>128</v>
      </c>
      <c r="R89" s="78">
        <v>251080</v>
      </c>
      <c r="S89" s="73" t="s">
        <v>147</v>
      </c>
    </row>
    <row r="90" spans="1:19" s="81" customFormat="1" ht="36" customHeight="1">
      <c r="A90" s="69">
        <v>88</v>
      </c>
      <c r="B90" s="84" t="s">
        <v>382</v>
      </c>
      <c r="C90" s="71">
        <v>46096</v>
      </c>
      <c r="D90" s="72" t="str">
        <f t="shared" si="2"/>
        <v>日</v>
      </c>
      <c r="E90" s="73" t="s">
        <v>122</v>
      </c>
      <c r="F90" s="73"/>
      <c r="G90" s="73"/>
      <c r="H90" s="73"/>
      <c r="I90" s="73"/>
      <c r="J90" s="73"/>
      <c r="K90" s="74" t="s">
        <v>352</v>
      </c>
      <c r="L90" s="74" t="s">
        <v>353</v>
      </c>
      <c r="M90" s="75" t="s">
        <v>354</v>
      </c>
      <c r="N90" s="76" t="s">
        <v>355</v>
      </c>
      <c r="O90" s="76" t="s">
        <v>363</v>
      </c>
      <c r="P90" s="91">
        <v>46082</v>
      </c>
      <c r="Q90" s="73" t="s">
        <v>128</v>
      </c>
      <c r="R90" s="78">
        <v>251081</v>
      </c>
      <c r="S90" s="73" t="s">
        <v>147</v>
      </c>
    </row>
    <row r="91" spans="1:19" s="81" customFormat="1" ht="36" customHeight="1">
      <c r="A91" s="69">
        <v>89</v>
      </c>
      <c r="B91" s="79" t="s">
        <v>383</v>
      </c>
      <c r="C91" s="71">
        <v>46096</v>
      </c>
      <c r="D91" s="72" t="str">
        <f t="shared" si="2"/>
        <v>日</v>
      </c>
      <c r="E91" s="73" t="s">
        <v>122</v>
      </c>
      <c r="F91" s="73" t="s">
        <v>122</v>
      </c>
      <c r="G91" s="73" t="s">
        <v>122</v>
      </c>
      <c r="H91" s="73"/>
      <c r="I91" s="73"/>
      <c r="J91" s="73"/>
      <c r="K91" s="74" t="s">
        <v>219</v>
      </c>
      <c r="L91" s="74" t="s">
        <v>220</v>
      </c>
      <c r="M91" s="75" t="s">
        <v>384</v>
      </c>
      <c r="N91" s="76" t="s">
        <v>385</v>
      </c>
      <c r="O91" s="76" t="s">
        <v>146</v>
      </c>
      <c r="P91" s="91">
        <v>45703</v>
      </c>
      <c r="Q91" s="73" t="s">
        <v>168</v>
      </c>
      <c r="R91" s="78">
        <v>251082</v>
      </c>
      <c r="S91" s="73" t="s">
        <v>147</v>
      </c>
    </row>
    <row r="92" spans="1:19" s="81" customFormat="1" ht="36" customHeight="1">
      <c r="A92" s="69">
        <v>90</v>
      </c>
      <c r="B92" s="79" t="s">
        <v>386</v>
      </c>
      <c r="C92" s="71">
        <v>46101</v>
      </c>
      <c r="D92" s="72" t="str">
        <f t="shared" si="2"/>
        <v>金</v>
      </c>
      <c r="E92" s="87" t="s">
        <v>122</v>
      </c>
      <c r="F92" s="87" t="s">
        <v>122</v>
      </c>
      <c r="G92" s="87" t="s">
        <v>122</v>
      </c>
      <c r="H92" s="87"/>
      <c r="I92" s="87"/>
      <c r="J92" s="125"/>
      <c r="K92" s="74" t="s">
        <v>387</v>
      </c>
      <c r="L92" s="74" t="s">
        <v>388</v>
      </c>
      <c r="M92" s="75" t="s">
        <v>389</v>
      </c>
      <c r="N92" s="76" t="s">
        <v>390</v>
      </c>
      <c r="O92" s="76" t="s">
        <v>391</v>
      </c>
      <c r="P92" s="91">
        <v>46067</v>
      </c>
      <c r="Q92" s="73" t="s">
        <v>168</v>
      </c>
      <c r="R92" s="78">
        <v>251083</v>
      </c>
      <c r="S92" s="73" t="s">
        <v>147</v>
      </c>
    </row>
    <row r="93" spans="1:19" ht="36" customHeight="1">
      <c r="A93" s="69">
        <v>91</v>
      </c>
      <c r="B93" s="84" t="s">
        <v>392</v>
      </c>
      <c r="C93" s="71" t="s">
        <v>146</v>
      </c>
      <c r="D93" s="72"/>
      <c r="E93" s="73"/>
      <c r="F93" s="73" t="s">
        <v>122</v>
      </c>
      <c r="G93" s="73"/>
      <c r="H93" s="73"/>
      <c r="I93" s="73"/>
      <c r="J93" s="73"/>
      <c r="K93" s="74"/>
      <c r="L93" s="74"/>
      <c r="M93" s="27" t="s">
        <v>146</v>
      </c>
      <c r="N93" s="76" t="s">
        <v>155</v>
      </c>
      <c r="O93" s="76" t="s">
        <v>151</v>
      </c>
      <c r="P93" s="91" t="s">
        <v>377</v>
      </c>
      <c r="Q93" s="73" t="s">
        <v>128</v>
      </c>
      <c r="R93" s="78">
        <v>251084</v>
      </c>
      <c r="S93" s="90" t="s">
        <v>147</v>
      </c>
    </row>
    <row r="94" spans="1:19" ht="36" customHeight="1">
      <c r="A94" s="69">
        <v>92</v>
      </c>
      <c r="B94" s="84" t="s">
        <v>393</v>
      </c>
      <c r="C94" s="71" t="s">
        <v>146</v>
      </c>
      <c r="D94" s="72"/>
      <c r="E94" s="73"/>
      <c r="F94" s="73"/>
      <c r="G94" s="73" t="s">
        <v>122</v>
      </c>
      <c r="H94" s="73"/>
      <c r="I94" s="73"/>
      <c r="J94" s="73"/>
      <c r="K94" s="74"/>
      <c r="L94" s="74"/>
      <c r="M94" s="27" t="s">
        <v>146</v>
      </c>
      <c r="N94" s="76" t="s">
        <v>155</v>
      </c>
      <c r="O94" s="76" t="s">
        <v>151</v>
      </c>
      <c r="P94" s="91" t="s">
        <v>377</v>
      </c>
      <c r="Q94" s="73" t="s">
        <v>128</v>
      </c>
      <c r="R94" s="78">
        <v>251085</v>
      </c>
      <c r="S94" s="90" t="s">
        <v>147</v>
      </c>
    </row>
    <row r="95" spans="1:19" s="105" customFormat="1" ht="36" customHeight="1">
      <c r="A95" s="69">
        <v>93</v>
      </c>
      <c r="B95" s="70" t="s">
        <v>395</v>
      </c>
      <c r="C95" s="71" t="s">
        <v>146</v>
      </c>
      <c r="D95" s="72"/>
      <c r="E95" s="73" t="s">
        <v>122</v>
      </c>
      <c r="F95" s="73"/>
      <c r="G95" s="73"/>
      <c r="H95" s="73"/>
      <c r="I95" s="73"/>
      <c r="J95" s="73"/>
      <c r="K95" s="74" t="s">
        <v>138</v>
      </c>
      <c r="L95" s="74" t="s">
        <v>396</v>
      </c>
      <c r="M95" s="27" t="s">
        <v>397</v>
      </c>
      <c r="N95" s="76" t="s">
        <v>398</v>
      </c>
      <c r="O95" s="76" t="s">
        <v>399</v>
      </c>
      <c r="P95" s="91" t="s">
        <v>377</v>
      </c>
      <c r="Q95" s="73" t="s">
        <v>188</v>
      </c>
      <c r="R95" s="78">
        <v>251086</v>
      </c>
      <c r="S95" s="73" t="s">
        <v>147</v>
      </c>
    </row>
    <row r="96" spans="1:19" s="105" customFormat="1" ht="36" customHeight="1">
      <c r="A96" s="69">
        <v>94</v>
      </c>
      <c r="B96" s="70" t="s">
        <v>400</v>
      </c>
      <c r="C96" s="71" t="s">
        <v>146</v>
      </c>
      <c r="D96" s="72"/>
      <c r="E96" s="73"/>
      <c r="F96" s="73" t="s">
        <v>122</v>
      </c>
      <c r="G96" s="73"/>
      <c r="H96" s="73"/>
      <c r="I96" s="73"/>
      <c r="J96" s="73"/>
      <c r="K96" s="74" t="s">
        <v>138</v>
      </c>
      <c r="L96" s="74" t="s">
        <v>396</v>
      </c>
      <c r="M96" s="27" t="s">
        <v>397</v>
      </c>
      <c r="N96" s="76" t="s">
        <v>398</v>
      </c>
      <c r="O96" s="76" t="s">
        <v>399</v>
      </c>
      <c r="P96" s="91" t="s">
        <v>377</v>
      </c>
      <c r="Q96" s="73" t="s">
        <v>188</v>
      </c>
      <c r="R96" s="78">
        <v>251087</v>
      </c>
      <c r="S96" s="73" t="s">
        <v>147</v>
      </c>
    </row>
    <row r="97" spans="1:19" s="105" customFormat="1" ht="36" customHeight="1">
      <c r="A97" s="69">
        <v>95</v>
      </c>
      <c r="B97" s="70" t="s">
        <v>401</v>
      </c>
      <c r="C97" s="71" t="s">
        <v>146</v>
      </c>
      <c r="D97" s="72"/>
      <c r="E97" s="73"/>
      <c r="F97" s="73"/>
      <c r="G97" s="73" t="s">
        <v>122</v>
      </c>
      <c r="H97" s="73"/>
      <c r="I97" s="73"/>
      <c r="J97" s="73"/>
      <c r="K97" s="74" t="s">
        <v>138</v>
      </c>
      <c r="L97" s="74" t="s">
        <v>396</v>
      </c>
      <c r="M97" s="27" t="s">
        <v>397</v>
      </c>
      <c r="N97" s="76" t="s">
        <v>398</v>
      </c>
      <c r="O97" s="76" t="s">
        <v>399</v>
      </c>
      <c r="P97" s="91" t="s">
        <v>377</v>
      </c>
      <c r="Q97" s="73" t="s">
        <v>188</v>
      </c>
      <c r="R97" s="78">
        <v>251088</v>
      </c>
      <c r="S97" s="73" t="s">
        <v>147</v>
      </c>
    </row>
    <row r="98" spans="1:19" s="98" customFormat="1" ht="36" customHeight="1">
      <c r="A98" s="69">
        <v>96</v>
      </c>
      <c r="B98" s="79" t="s">
        <v>402</v>
      </c>
      <c r="C98" s="71" t="s">
        <v>146</v>
      </c>
      <c r="D98" s="72"/>
      <c r="E98" s="73" t="s">
        <v>122</v>
      </c>
      <c r="F98" s="73"/>
      <c r="G98" s="73"/>
      <c r="H98" s="73"/>
      <c r="I98" s="93"/>
      <c r="J98" s="94"/>
      <c r="K98" s="74"/>
      <c r="L98" s="74"/>
      <c r="M98" s="27" t="s">
        <v>146</v>
      </c>
      <c r="N98" s="76" t="s">
        <v>186</v>
      </c>
      <c r="O98" s="76" t="s">
        <v>403</v>
      </c>
      <c r="P98" s="91" t="s">
        <v>377</v>
      </c>
      <c r="Q98" s="97" t="s">
        <v>188</v>
      </c>
      <c r="R98" s="78">
        <v>251089</v>
      </c>
      <c r="S98" s="97"/>
    </row>
    <row r="99" spans="1:19" s="98" customFormat="1" ht="36" customHeight="1">
      <c r="A99" s="69">
        <v>97</v>
      </c>
      <c r="B99" s="79" t="s">
        <v>404</v>
      </c>
      <c r="C99" s="71" t="s">
        <v>146</v>
      </c>
      <c r="D99" s="72"/>
      <c r="E99" s="73"/>
      <c r="F99" s="73" t="s">
        <v>122</v>
      </c>
      <c r="G99" s="73"/>
      <c r="H99" s="73"/>
      <c r="I99" s="93"/>
      <c r="J99" s="94"/>
      <c r="K99" s="74"/>
      <c r="L99" s="74"/>
      <c r="M99" s="27" t="s">
        <v>146</v>
      </c>
      <c r="N99" s="76" t="s">
        <v>186</v>
      </c>
      <c r="O99" s="76" t="s">
        <v>403</v>
      </c>
      <c r="P99" s="91" t="s">
        <v>377</v>
      </c>
      <c r="Q99" s="73" t="s">
        <v>188</v>
      </c>
      <c r="R99" s="78">
        <v>251090</v>
      </c>
      <c r="S99" s="97"/>
    </row>
    <row r="100" spans="1:19" ht="36" customHeight="1">
      <c r="A100" s="69">
        <v>98</v>
      </c>
      <c r="B100" s="70" t="s">
        <v>412</v>
      </c>
      <c r="C100" s="71" t="s">
        <v>146</v>
      </c>
      <c r="D100" s="72"/>
      <c r="E100" s="73" t="s">
        <v>122</v>
      </c>
      <c r="F100" s="73" t="s">
        <v>122</v>
      </c>
      <c r="G100" s="73" t="s">
        <v>122</v>
      </c>
      <c r="H100" s="73" t="s">
        <v>122</v>
      </c>
      <c r="I100" s="73" t="s">
        <v>122</v>
      </c>
      <c r="J100" s="94"/>
      <c r="K100" s="74"/>
      <c r="L100" s="74"/>
      <c r="M100" s="95" t="s">
        <v>146</v>
      </c>
      <c r="N100" s="76" t="s">
        <v>403</v>
      </c>
      <c r="O100" s="76" t="s">
        <v>403</v>
      </c>
      <c r="P100" s="91" t="s">
        <v>377</v>
      </c>
      <c r="Q100" s="90" t="s">
        <v>147</v>
      </c>
      <c r="R100" s="78">
        <v>251093</v>
      </c>
      <c r="S100" s="73" t="s">
        <v>147</v>
      </c>
    </row>
    <row r="102" spans="1:19" ht="36" customHeight="1"/>
    <row r="143" spans="5:19" ht="28.9" customHeight="1">
      <c r="E143" s="136"/>
      <c r="Q143" s="136" t="s">
        <v>413</v>
      </c>
      <c r="S143" s="57" t="e">
        <f>SUM([1]未提出!#REF!)</f>
        <v>#REF!</v>
      </c>
    </row>
    <row r="144" spans="5:19" ht="14.45" customHeight="1"/>
    <row r="147" spans="2:17" ht="28.9" customHeight="1">
      <c r="E147" s="136"/>
      <c r="Q147" s="136"/>
    </row>
    <row r="148" spans="2:17">
      <c r="B148" s="139"/>
      <c r="C148" s="140"/>
    </row>
  </sheetData>
  <autoFilter ref="A2:S100" xr:uid="{65B483C2-5770-47AC-A8A6-82F63D566ED8}">
    <filterColumn colId="10" showButton="0"/>
    <filterColumn colId="11" showButton="0"/>
  </autoFilter>
  <mergeCells count="2">
    <mergeCell ref="A1:M1"/>
    <mergeCell ref="K2:M2"/>
  </mergeCells>
  <phoneticPr fontId="2"/>
  <printOptions horizontalCentered="1"/>
  <pageMargins left="0.19685039370078741" right="0.19685039370078741" top="0.39370078740157483" bottom="0.19685039370078741" header="0.55118110236220474" footer="0.19685039370078741"/>
  <pageSetup paperSize="9" scale="59" fitToHeight="0" orientation="landscape" r:id="rId1"/>
  <headerFooter alignWithMargins="0"/>
  <rowBreaks count="3" manualBreakCount="3">
    <brk id="26" max="17" man="1"/>
    <brk id="51" max="17" man="1"/>
    <brk id="7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D150-4BC6-49F0-8D9D-449D0084956C}">
  <sheetPr>
    <pageSetUpPr fitToPage="1"/>
  </sheetPr>
  <dimension ref="A1:HP205"/>
  <sheetViews>
    <sheetView view="pageBreakPreview" zoomScale="73" zoomScaleNormal="75" zoomScaleSheetLayoutView="73" workbookViewId="0">
      <selection activeCell="B5" sqref="B5"/>
    </sheetView>
  </sheetViews>
  <sheetFormatPr defaultRowHeight="21"/>
  <cols>
    <col min="1" max="1" width="5.33203125" style="141" customWidth="1"/>
    <col min="2" max="2" width="46.77734375" style="54" customWidth="1"/>
    <col min="3" max="3" width="20.5546875" style="234" customWidth="1"/>
    <col min="4" max="5" width="6.5546875" style="182" customWidth="1"/>
    <col min="6" max="6" width="35.88671875" style="54" customWidth="1"/>
    <col min="7" max="7" width="27.21875" style="235" customWidth="1"/>
    <col min="8" max="8" width="5.77734375" style="236" customWidth="1"/>
    <col min="9" max="9" width="5.77734375" style="237" customWidth="1"/>
    <col min="10" max="10" width="9" style="141" customWidth="1"/>
    <col min="11" max="11" width="5.44140625" style="193" customWidth="1"/>
    <col min="12" max="12" width="17.21875" style="238" customWidth="1"/>
    <col min="13" max="16384" width="8.88671875" style="141"/>
  </cols>
  <sheetData>
    <row r="1" spans="1:12" ht="24.95" customHeight="1" thickBot="1">
      <c r="B1" s="142"/>
      <c r="C1" s="143" t="s">
        <v>414</v>
      </c>
      <c r="D1" s="144"/>
      <c r="E1" s="144"/>
      <c r="F1" s="142"/>
      <c r="G1" s="145"/>
      <c r="H1" s="146"/>
      <c r="I1" s="147"/>
      <c r="J1" s="148"/>
      <c r="K1" s="149"/>
      <c r="L1" s="150"/>
    </row>
    <row r="2" spans="1:12" s="54" customFormat="1" ht="18" customHeight="1">
      <c r="A2" s="151" t="s">
        <v>1</v>
      </c>
      <c r="B2" s="152" t="s">
        <v>415</v>
      </c>
      <c r="C2" s="153" t="s">
        <v>107</v>
      </c>
      <c r="D2" s="152" t="s">
        <v>4</v>
      </c>
      <c r="E2" s="276" t="s">
        <v>5</v>
      </c>
      <c r="F2" s="277"/>
      <c r="G2" s="152" t="s">
        <v>416</v>
      </c>
      <c r="H2" s="152" t="s">
        <v>168</v>
      </c>
      <c r="I2" s="154" t="s">
        <v>417</v>
      </c>
      <c r="J2" s="155" t="s">
        <v>119</v>
      </c>
      <c r="K2" s="156" t="s">
        <v>120</v>
      </c>
      <c r="L2" s="152" t="s">
        <v>418</v>
      </c>
    </row>
    <row r="3" spans="1:12" ht="33" customHeight="1">
      <c r="A3" s="158">
        <v>1</v>
      </c>
      <c r="B3" s="159" t="s">
        <v>420</v>
      </c>
      <c r="C3" s="160">
        <v>45760</v>
      </c>
      <c r="D3" s="161" t="str">
        <f t="shared" ref="D3:D20" si="0">TEXT(C3,"aaa")</f>
        <v>日</v>
      </c>
      <c r="E3" s="161" t="s">
        <v>279</v>
      </c>
      <c r="F3" s="162" t="s">
        <v>421</v>
      </c>
      <c r="G3" s="162" t="s">
        <v>419</v>
      </c>
      <c r="H3" s="163" t="s">
        <v>422</v>
      </c>
      <c r="I3" s="164" t="s">
        <v>423</v>
      </c>
      <c r="J3" s="165">
        <v>252001</v>
      </c>
      <c r="K3" s="166" t="s">
        <v>129</v>
      </c>
      <c r="L3" s="162"/>
    </row>
    <row r="4" spans="1:12" s="171" customFormat="1" ht="33" customHeight="1">
      <c r="A4" s="158">
        <v>2</v>
      </c>
      <c r="B4" s="167" t="s">
        <v>425</v>
      </c>
      <c r="C4" s="160">
        <v>45760</v>
      </c>
      <c r="D4" s="161" t="str">
        <f t="shared" si="0"/>
        <v>日</v>
      </c>
      <c r="E4" s="161" t="s">
        <v>25</v>
      </c>
      <c r="F4" s="167" t="s">
        <v>426</v>
      </c>
      <c r="G4" s="157" t="s">
        <v>424</v>
      </c>
      <c r="H4" s="168" t="s">
        <v>422</v>
      </c>
      <c r="I4" s="164" t="s">
        <v>427</v>
      </c>
      <c r="J4" s="165">
        <v>252002</v>
      </c>
      <c r="K4" s="169">
        <v>260</v>
      </c>
      <c r="L4" s="170"/>
    </row>
    <row r="5" spans="1:12" ht="33" customHeight="1">
      <c r="A5" s="158">
        <v>3</v>
      </c>
      <c r="B5" s="159" t="s">
        <v>428</v>
      </c>
      <c r="C5" s="160">
        <v>45760</v>
      </c>
      <c r="D5" s="161" t="str">
        <f t="shared" si="0"/>
        <v>日</v>
      </c>
      <c r="E5" s="161" t="s">
        <v>298</v>
      </c>
      <c r="F5" s="159" t="s">
        <v>429</v>
      </c>
      <c r="G5" s="162" t="s">
        <v>430</v>
      </c>
      <c r="H5" s="163" t="s">
        <v>422</v>
      </c>
      <c r="I5" s="164" t="s">
        <v>423</v>
      </c>
      <c r="J5" s="165">
        <v>252003</v>
      </c>
      <c r="K5" s="166" t="s">
        <v>129</v>
      </c>
      <c r="L5" s="162"/>
    </row>
    <row r="6" spans="1:12" ht="33" customHeight="1">
      <c r="A6" s="158">
        <v>4</v>
      </c>
      <c r="B6" s="167" t="s">
        <v>431</v>
      </c>
      <c r="C6" s="172">
        <v>45767</v>
      </c>
      <c r="D6" s="161" t="str">
        <f t="shared" si="0"/>
        <v>日</v>
      </c>
      <c r="E6" s="161" t="s">
        <v>25</v>
      </c>
      <c r="F6" s="159" t="s">
        <v>426</v>
      </c>
      <c r="G6" s="173" t="s">
        <v>202</v>
      </c>
      <c r="H6" s="174" t="s">
        <v>422</v>
      </c>
      <c r="I6" s="175" t="s">
        <v>432</v>
      </c>
      <c r="J6" s="165">
        <v>252004</v>
      </c>
      <c r="K6" s="166" t="s">
        <v>129</v>
      </c>
      <c r="L6" s="176"/>
    </row>
    <row r="7" spans="1:12" ht="33" customHeight="1">
      <c r="A7" s="158">
        <v>5</v>
      </c>
      <c r="B7" s="159" t="s">
        <v>433</v>
      </c>
      <c r="C7" s="172">
        <v>45767</v>
      </c>
      <c r="D7" s="161" t="str">
        <f t="shared" si="0"/>
        <v>日</v>
      </c>
      <c r="E7" s="161" t="s">
        <v>298</v>
      </c>
      <c r="F7" s="159" t="s">
        <v>429</v>
      </c>
      <c r="G7" s="162" t="s">
        <v>430</v>
      </c>
      <c r="H7" s="163" t="s">
        <v>422</v>
      </c>
      <c r="I7" s="164" t="s">
        <v>434</v>
      </c>
      <c r="J7" s="165">
        <v>252005</v>
      </c>
      <c r="K7" s="166" t="s">
        <v>129</v>
      </c>
      <c r="L7" s="162"/>
    </row>
    <row r="8" spans="1:12" ht="33" customHeight="1">
      <c r="A8" s="158">
        <v>6</v>
      </c>
      <c r="B8" s="167" t="s">
        <v>435</v>
      </c>
      <c r="C8" s="172">
        <v>45774</v>
      </c>
      <c r="D8" s="161" t="str">
        <f t="shared" si="0"/>
        <v>日</v>
      </c>
      <c r="E8" s="177" t="s">
        <v>163</v>
      </c>
      <c r="F8" s="167" t="s">
        <v>436</v>
      </c>
      <c r="G8" s="178" t="s">
        <v>437</v>
      </c>
      <c r="H8" s="174" t="s">
        <v>422</v>
      </c>
      <c r="I8" s="175" t="s">
        <v>438</v>
      </c>
      <c r="J8" s="165">
        <v>252006</v>
      </c>
      <c r="K8" s="179">
        <v>200</v>
      </c>
      <c r="L8" s="180"/>
    </row>
    <row r="9" spans="1:12" ht="33" customHeight="1">
      <c r="A9" s="158">
        <v>7</v>
      </c>
      <c r="B9" s="159" t="s">
        <v>759</v>
      </c>
      <c r="C9" s="160">
        <v>45776</v>
      </c>
      <c r="D9" s="161" t="str">
        <f>TEXT(C9,"aaa")</f>
        <v>火</v>
      </c>
      <c r="E9" s="161" t="s">
        <v>16</v>
      </c>
      <c r="F9" s="162" t="s">
        <v>752</v>
      </c>
      <c r="G9" s="162" t="s">
        <v>745</v>
      </c>
      <c r="H9" s="163" t="s">
        <v>181</v>
      </c>
      <c r="I9" s="163"/>
      <c r="J9" s="248">
        <v>252107</v>
      </c>
      <c r="K9" s="166">
        <v>100</v>
      </c>
      <c r="L9" s="162"/>
    </row>
    <row r="10" spans="1:12" s="182" customFormat="1" ht="33" customHeight="1">
      <c r="A10" s="158">
        <v>8</v>
      </c>
      <c r="B10" s="162" t="s">
        <v>440</v>
      </c>
      <c r="C10" s="172">
        <v>45781</v>
      </c>
      <c r="D10" s="161" t="str">
        <f t="shared" si="0"/>
        <v>日</v>
      </c>
      <c r="E10" s="161" t="s">
        <v>158</v>
      </c>
      <c r="F10" s="159" t="s">
        <v>441</v>
      </c>
      <c r="G10" s="181" t="s">
        <v>156</v>
      </c>
      <c r="H10" s="174" t="s">
        <v>422</v>
      </c>
      <c r="I10" s="164" t="s">
        <v>442</v>
      </c>
      <c r="J10" s="165">
        <v>252007</v>
      </c>
      <c r="K10" s="169">
        <v>50</v>
      </c>
      <c r="L10" s="178"/>
    </row>
    <row r="11" spans="1:12" ht="33" customHeight="1">
      <c r="A11" s="158">
        <v>9</v>
      </c>
      <c r="B11" s="159" t="s">
        <v>443</v>
      </c>
      <c r="C11" s="160">
        <v>45781</v>
      </c>
      <c r="D11" s="161" t="str">
        <f t="shared" si="0"/>
        <v>日</v>
      </c>
      <c r="E11" s="161" t="s">
        <v>25</v>
      </c>
      <c r="F11" s="159" t="s">
        <v>444</v>
      </c>
      <c r="G11" s="162" t="s">
        <v>445</v>
      </c>
      <c r="H11" s="183" t="s">
        <v>422</v>
      </c>
      <c r="I11" s="164" t="s">
        <v>446</v>
      </c>
      <c r="J11" s="165">
        <v>252008</v>
      </c>
      <c r="K11" s="166" t="s">
        <v>129</v>
      </c>
      <c r="L11" s="184"/>
    </row>
    <row r="12" spans="1:12" ht="33" customHeight="1">
      <c r="A12" s="158">
        <v>10</v>
      </c>
      <c r="B12" s="185" t="s">
        <v>448</v>
      </c>
      <c r="C12" s="160">
        <v>45782</v>
      </c>
      <c r="D12" s="161" t="str">
        <f t="shared" si="0"/>
        <v>月</v>
      </c>
      <c r="E12" s="161" t="s">
        <v>449</v>
      </c>
      <c r="F12" s="159" t="s">
        <v>450</v>
      </c>
      <c r="G12" s="162" t="s">
        <v>447</v>
      </c>
      <c r="H12" s="183" t="s">
        <v>422</v>
      </c>
      <c r="I12" s="164" t="s">
        <v>446</v>
      </c>
      <c r="J12" s="165">
        <v>252009</v>
      </c>
      <c r="K12" s="166" t="s">
        <v>129</v>
      </c>
      <c r="L12" s="162"/>
    </row>
    <row r="13" spans="1:12" ht="33" customHeight="1">
      <c r="A13" s="158">
        <v>11</v>
      </c>
      <c r="B13" s="159" t="s">
        <v>451</v>
      </c>
      <c r="C13" s="160">
        <v>45782</v>
      </c>
      <c r="D13" s="161" t="str">
        <f t="shared" si="0"/>
        <v>月</v>
      </c>
      <c r="E13" s="161" t="s">
        <v>31</v>
      </c>
      <c r="F13" s="159" t="s">
        <v>452</v>
      </c>
      <c r="G13" s="162" t="s">
        <v>453</v>
      </c>
      <c r="H13" s="183" t="s">
        <v>422</v>
      </c>
      <c r="I13" s="164" t="s">
        <v>454</v>
      </c>
      <c r="J13" s="165">
        <v>252010</v>
      </c>
      <c r="K13" s="166">
        <v>100</v>
      </c>
      <c r="L13" s="186"/>
    </row>
    <row r="14" spans="1:12" ht="33" customHeight="1">
      <c r="A14" s="158">
        <v>12</v>
      </c>
      <c r="B14" s="159" t="s">
        <v>455</v>
      </c>
      <c r="C14" s="160">
        <v>45782</v>
      </c>
      <c r="D14" s="161" t="str">
        <f t="shared" si="0"/>
        <v>月</v>
      </c>
      <c r="E14" s="161" t="s">
        <v>31</v>
      </c>
      <c r="F14" s="159" t="s">
        <v>452</v>
      </c>
      <c r="G14" s="187" t="s">
        <v>456</v>
      </c>
      <c r="H14" s="183" t="s">
        <v>422</v>
      </c>
      <c r="I14" s="164" t="s">
        <v>454</v>
      </c>
      <c r="J14" s="165">
        <v>252011</v>
      </c>
      <c r="K14" s="166">
        <v>100</v>
      </c>
      <c r="L14" s="188"/>
    </row>
    <row r="15" spans="1:12" ht="33" customHeight="1">
      <c r="A15" s="158">
        <v>13</v>
      </c>
      <c r="B15" s="159" t="s">
        <v>457</v>
      </c>
      <c r="C15" s="160">
        <v>45794</v>
      </c>
      <c r="D15" s="161" t="str">
        <f t="shared" si="0"/>
        <v>土</v>
      </c>
      <c r="E15" s="161" t="s">
        <v>279</v>
      </c>
      <c r="F15" s="239" t="s">
        <v>726</v>
      </c>
      <c r="G15" s="187" t="s">
        <v>458</v>
      </c>
      <c r="H15" s="183" t="s">
        <v>422</v>
      </c>
      <c r="I15" s="164" t="s">
        <v>459</v>
      </c>
      <c r="J15" s="165">
        <v>252012</v>
      </c>
      <c r="K15" s="166" t="s">
        <v>129</v>
      </c>
      <c r="L15" s="188"/>
    </row>
    <row r="16" spans="1:12" ht="33" customHeight="1">
      <c r="A16" s="158">
        <v>14</v>
      </c>
      <c r="B16" s="159" t="s">
        <v>460</v>
      </c>
      <c r="C16" s="160">
        <v>45795</v>
      </c>
      <c r="D16" s="161" t="str">
        <f t="shared" si="0"/>
        <v>日</v>
      </c>
      <c r="E16" s="161" t="s">
        <v>190</v>
      </c>
      <c r="F16" s="159" t="s">
        <v>774</v>
      </c>
      <c r="G16" s="162" t="s">
        <v>461</v>
      </c>
      <c r="H16" s="183" t="s">
        <v>422</v>
      </c>
      <c r="I16" s="164" t="s">
        <v>459</v>
      </c>
      <c r="J16" s="165">
        <v>252013</v>
      </c>
      <c r="K16" s="166">
        <v>50</v>
      </c>
      <c r="L16" s="162"/>
    </row>
    <row r="17" spans="1:224" ht="33" customHeight="1">
      <c r="A17" s="158">
        <v>15</v>
      </c>
      <c r="B17" s="167" t="s">
        <v>462</v>
      </c>
      <c r="C17" s="189">
        <v>45795</v>
      </c>
      <c r="D17" s="161" t="str">
        <f t="shared" si="0"/>
        <v>日</v>
      </c>
      <c r="E17" s="177" t="s">
        <v>158</v>
      </c>
      <c r="F17" s="190" t="s">
        <v>463</v>
      </c>
      <c r="G17" s="178" t="s">
        <v>156</v>
      </c>
      <c r="H17" s="174" t="s">
        <v>422</v>
      </c>
      <c r="I17" s="175" t="s">
        <v>146</v>
      </c>
      <c r="J17" s="165">
        <v>252014</v>
      </c>
      <c r="K17" s="191">
        <v>300</v>
      </c>
      <c r="L17" s="180"/>
    </row>
    <row r="18" spans="1:224" ht="33" customHeight="1">
      <c r="A18" s="158">
        <v>16</v>
      </c>
      <c r="B18" s="167" t="s">
        <v>727</v>
      </c>
      <c r="C18" s="189">
        <v>45795</v>
      </c>
      <c r="D18" s="161" t="str">
        <f t="shared" si="0"/>
        <v>日</v>
      </c>
      <c r="E18" s="161" t="s">
        <v>25</v>
      </c>
      <c r="F18" s="159" t="s">
        <v>426</v>
      </c>
      <c r="G18" s="157" t="s">
        <v>424</v>
      </c>
      <c r="H18" s="168" t="s">
        <v>422</v>
      </c>
      <c r="I18" s="164" t="s">
        <v>464</v>
      </c>
      <c r="J18" s="165">
        <v>252015</v>
      </c>
      <c r="K18" s="192">
        <v>260</v>
      </c>
      <c r="L18" s="162"/>
    </row>
    <row r="19" spans="1:224" ht="33" customHeight="1">
      <c r="A19" s="158">
        <v>17</v>
      </c>
      <c r="B19" s="167" t="s">
        <v>466</v>
      </c>
      <c r="C19" s="189">
        <v>45795</v>
      </c>
      <c r="D19" s="161" t="str">
        <f t="shared" si="0"/>
        <v>日</v>
      </c>
      <c r="E19" s="177" t="s">
        <v>90</v>
      </c>
      <c r="F19" s="167" t="s">
        <v>467</v>
      </c>
      <c r="G19" s="178" t="s">
        <v>465</v>
      </c>
      <c r="H19" s="174" t="s">
        <v>422</v>
      </c>
      <c r="I19" s="175" t="s">
        <v>454</v>
      </c>
      <c r="J19" s="165">
        <v>252016</v>
      </c>
      <c r="K19" s="193">
        <v>200</v>
      </c>
      <c r="L19" s="180"/>
    </row>
    <row r="20" spans="1:224" ht="33" customHeight="1">
      <c r="A20" s="158">
        <v>18</v>
      </c>
      <c r="B20" s="194" t="s">
        <v>468</v>
      </c>
      <c r="C20" s="189">
        <v>45795</v>
      </c>
      <c r="D20" s="161" t="str">
        <f t="shared" si="0"/>
        <v>日</v>
      </c>
      <c r="E20" s="161" t="s">
        <v>366</v>
      </c>
      <c r="F20" s="159" t="s">
        <v>469</v>
      </c>
      <c r="G20" s="162" t="s">
        <v>470</v>
      </c>
      <c r="H20" s="168" t="s">
        <v>422</v>
      </c>
      <c r="I20" s="164" t="s">
        <v>471</v>
      </c>
      <c r="J20" s="165">
        <v>252017</v>
      </c>
      <c r="K20" s="166">
        <v>500</v>
      </c>
      <c r="L20" s="195"/>
    </row>
    <row r="21" spans="1:224" ht="33" customHeight="1">
      <c r="A21" s="158">
        <v>19</v>
      </c>
      <c r="B21" s="159" t="s">
        <v>473</v>
      </c>
      <c r="C21" s="160" t="s">
        <v>474</v>
      </c>
      <c r="D21" s="161"/>
      <c r="E21" s="161" t="s">
        <v>219</v>
      </c>
      <c r="F21" s="159" t="s">
        <v>146</v>
      </c>
      <c r="G21" s="162" t="s">
        <v>472</v>
      </c>
      <c r="H21" s="183" t="s">
        <v>422</v>
      </c>
      <c r="I21" s="164" t="s">
        <v>434</v>
      </c>
      <c r="J21" s="165">
        <v>252018</v>
      </c>
      <c r="K21" s="166" t="s">
        <v>129</v>
      </c>
      <c r="L21" s="162"/>
    </row>
    <row r="22" spans="1:224" ht="33" customHeight="1">
      <c r="A22" s="158">
        <v>20</v>
      </c>
      <c r="B22" s="159" t="s">
        <v>475</v>
      </c>
      <c r="C22" s="172">
        <v>45809</v>
      </c>
      <c r="D22" s="161" t="str">
        <f>TEXT(C22,"aaa")</f>
        <v>日</v>
      </c>
      <c r="E22" s="161" t="s">
        <v>279</v>
      </c>
      <c r="F22" s="159" t="s">
        <v>476</v>
      </c>
      <c r="G22" s="162" t="s">
        <v>419</v>
      </c>
      <c r="H22" s="168" t="s">
        <v>422</v>
      </c>
      <c r="I22" s="164" t="s">
        <v>477</v>
      </c>
      <c r="J22" s="165">
        <v>252019</v>
      </c>
      <c r="K22" s="166" t="s">
        <v>129</v>
      </c>
      <c r="L22" s="196"/>
    </row>
    <row r="23" spans="1:224" ht="33" customHeight="1">
      <c r="A23" s="158">
        <v>21</v>
      </c>
      <c r="B23" s="194" t="s">
        <v>478</v>
      </c>
      <c r="C23" s="172">
        <v>45809</v>
      </c>
      <c r="D23" s="161" t="str">
        <f>TEXT(C23,"aaa")</f>
        <v>日</v>
      </c>
      <c r="E23" s="161" t="s">
        <v>158</v>
      </c>
      <c r="F23" s="162" t="s">
        <v>146</v>
      </c>
      <c r="G23" s="197" t="s">
        <v>156</v>
      </c>
      <c r="H23" s="183" t="s">
        <v>422</v>
      </c>
      <c r="I23" s="164" t="s">
        <v>479</v>
      </c>
      <c r="J23" s="165">
        <v>252020</v>
      </c>
      <c r="K23" s="166">
        <v>100</v>
      </c>
      <c r="L23" s="162"/>
    </row>
    <row r="24" spans="1:224" s="171" customFormat="1" ht="33" customHeight="1">
      <c r="A24" s="158">
        <v>22</v>
      </c>
      <c r="B24" s="167" t="s">
        <v>481</v>
      </c>
      <c r="C24" s="172">
        <v>45809</v>
      </c>
      <c r="D24" s="161" t="str">
        <f>TEXT(C24,"aaa")</f>
        <v>日</v>
      </c>
      <c r="E24" s="161" t="s">
        <v>224</v>
      </c>
      <c r="F24" s="167" t="s">
        <v>482</v>
      </c>
      <c r="G24" s="178" t="s">
        <v>480</v>
      </c>
      <c r="H24" s="168" t="s">
        <v>422</v>
      </c>
      <c r="I24" s="164" t="s">
        <v>483</v>
      </c>
      <c r="J24" s="165">
        <v>252021</v>
      </c>
      <c r="K24" s="166" t="s">
        <v>129</v>
      </c>
      <c r="L24" s="170" t="s">
        <v>484</v>
      </c>
    </row>
    <row r="25" spans="1:224" ht="33" customHeight="1">
      <c r="A25" s="158">
        <v>23</v>
      </c>
      <c r="B25" s="159" t="s">
        <v>485</v>
      </c>
      <c r="C25" s="160">
        <v>45816</v>
      </c>
      <c r="D25" s="161" t="str">
        <f>TEXT(C25,"aaa")</f>
        <v>日</v>
      </c>
      <c r="E25" s="161" t="s">
        <v>25</v>
      </c>
      <c r="F25" s="159" t="s">
        <v>486</v>
      </c>
      <c r="G25" s="162" t="s">
        <v>487</v>
      </c>
      <c r="H25" s="183" t="s">
        <v>422</v>
      </c>
      <c r="I25" s="164" t="s">
        <v>477</v>
      </c>
      <c r="J25" s="165">
        <v>252022</v>
      </c>
      <c r="K25" s="166">
        <v>200</v>
      </c>
      <c r="L25" s="184"/>
    </row>
    <row r="26" spans="1:224" ht="33" customHeight="1">
      <c r="A26" s="158">
        <v>24</v>
      </c>
      <c r="B26" s="159" t="s">
        <v>488</v>
      </c>
      <c r="C26" s="172" t="s">
        <v>489</v>
      </c>
      <c r="D26" s="161" t="s">
        <v>490</v>
      </c>
      <c r="E26" s="161" t="s">
        <v>491</v>
      </c>
      <c r="F26" s="159" t="s">
        <v>492</v>
      </c>
      <c r="G26" s="162" t="s">
        <v>493</v>
      </c>
      <c r="H26" s="168" t="s">
        <v>422</v>
      </c>
      <c r="I26" s="164" t="s">
        <v>494</v>
      </c>
      <c r="J26" s="165">
        <v>252023</v>
      </c>
      <c r="K26" s="166" t="s">
        <v>129</v>
      </c>
      <c r="L26" s="196" t="s">
        <v>495</v>
      </c>
    </row>
    <row r="27" spans="1:224" s="200" customFormat="1" ht="33" customHeight="1">
      <c r="A27" s="158">
        <v>25</v>
      </c>
      <c r="B27" s="198" t="s">
        <v>497</v>
      </c>
      <c r="C27" s="172">
        <v>45822</v>
      </c>
      <c r="D27" s="161" t="str">
        <f>TEXT(C27,"aaa")</f>
        <v>土</v>
      </c>
      <c r="E27" s="199" t="s">
        <v>25</v>
      </c>
      <c r="F27" s="167" t="s">
        <v>146</v>
      </c>
      <c r="G27" s="167" t="s">
        <v>496</v>
      </c>
      <c r="H27" s="183" t="s">
        <v>422</v>
      </c>
      <c r="I27" s="175" t="s">
        <v>498</v>
      </c>
      <c r="J27" s="165">
        <v>252024</v>
      </c>
      <c r="K27" s="166" t="s">
        <v>129</v>
      </c>
      <c r="L27" s="178"/>
    </row>
    <row r="28" spans="1:224" ht="33" customHeight="1">
      <c r="A28" s="158">
        <v>26</v>
      </c>
      <c r="B28" s="185" t="s">
        <v>803</v>
      </c>
      <c r="C28" s="172">
        <v>45823</v>
      </c>
      <c r="D28" s="161" t="str">
        <f>TEXT(C28,"aaa")</f>
        <v>日</v>
      </c>
      <c r="E28" s="177" t="s">
        <v>491</v>
      </c>
      <c r="F28" s="167" t="s">
        <v>756</v>
      </c>
      <c r="G28" s="178" t="s">
        <v>744</v>
      </c>
      <c r="H28" s="174" t="s">
        <v>422</v>
      </c>
      <c r="I28" s="175" t="s">
        <v>757</v>
      </c>
      <c r="J28" s="248">
        <v>252105</v>
      </c>
      <c r="K28" s="252"/>
      <c r="L28" s="180"/>
    </row>
    <row r="29" spans="1:224" ht="33" customHeight="1">
      <c r="A29" s="158">
        <v>27</v>
      </c>
      <c r="B29" s="162" t="s">
        <v>499</v>
      </c>
      <c r="C29" s="160">
        <v>45823</v>
      </c>
      <c r="D29" s="161" t="str">
        <f>TEXT(C29,"aaa")</f>
        <v>日</v>
      </c>
      <c r="E29" s="161" t="s">
        <v>387</v>
      </c>
      <c r="F29" s="201" t="s">
        <v>500</v>
      </c>
      <c r="G29" s="173" t="s">
        <v>501</v>
      </c>
      <c r="H29" s="183" t="s">
        <v>422</v>
      </c>
      <c r="I29" s="164" t="s">
        <v>479</v>
      </c>
      <c r="J29" s="165">
        <v>252025</v>
      </c>
      <c r="K29" s="166" t="s">
        <v>129</v>
      </c>
      <c r="L29" s="202"/>
    </row>
    <row r="30" spans="1:224" s="182" customFormat="1" ht="33" customHeight="1">
      <c r="A30" s="158">
        <v>28</v>
      </c>
      <c r="B30" s="167" t="s">
        <v>728</v>
      </c>
      <c r="C30" s="203" t="s">
        <v>502</v>
      </c>
      <c r="D30" s="161"/>
      <c r="E30" s="161" t="s">
        <v>25</v>
      </c>
      <c r="F30" s="167" t="s">
        <v>146</v>
      </c>
      <c r="G30" s="157" t="s">
        <v>424</v>
      </c>
      <c r="H30" s="168" t="s">
        <v>422</v>
      </c>
      <c r="I30" s="163" t="s">
        <v>146</v>
      </c>
      <c r="J30" s="165">
        <v>252026</v>
      </c>
      <c r="K30" s="169">
        <v>260</v>
      </c>
      <c r="L30" s="170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</row>
    <row r="31" spans="1:224" ht="33" customHeight="1">
      <c r="A31" s="158">
        <v>29</v>
      </c>
      <c r="B31" s="204" t="s">
        <v>503</v>
      </c>
      <c r="C31" s="160">
        <v>45843</v>
      </c>
      <c r="D31" s="161" t="str">
        <f t="shared" ref="D31:D37" si="1">TEXT(C31,"aaa")</f>
        <v>土</v>
      </c>
      <c r="E31" s="161" t="s">
        <v>170</v>
      </c>
      <c r="F31" s="204" t="s">
        <v>504</v>
      </c>
      <c r="G31" s="184" t="s">
        <v>505</v>
      </c>
      <c r="H31" s="183" t="s">
        <v>422</v>
      </c>
      <c r="I31" s="164" t="s">
        <v>506</v>
      </c>
      <c r="J31" s="165">
        <v>252027</v>
      </c>
      <c r="K31" s="166" t="s">
        <v>129</v>
      </c>
      <c r="L31" s="184"/>
    </row>
    <row r="32" spans="1:224" ht="33" customHeight="1">
      <c r="A32" s="158">
        <v>30</v>
      </c>
      <c r="B32" s="159" t="s">
        <v>508</v>
      </c>
      <c r="C32" s="160">
        <v>45850</v>
      </c>
      <c r="D32" s="161" t="str">
        <f t="shared" si="1"/>
        <v>土</v>
      </c>
      <c r="E32" s="161" t="s">
        <v>138</v>
      </c>
      <c r="F32" s="159" t="s">
        <v>509</v>
      </c>
      <c r="G32" s="162" t="s">
        <v>510</v>
      </c>
      <c r="H32" s="183" t="s">
        <v>422</v>
      </c>
      <c r="I32" s="164" t="s">
        <v>511</v>
      </c>
      <c r="J32" s="165">
        <v>252028</v>
      </c>
      <c r="K32" s="166">
        <v>200</v>
      </c>
      <c r="L32" s="162"/>
    </row>
    <row r="33" spans="1:224" ht="33" customHeight="1">
      <c r="A33" s="158">
        <v>31</v>
      </c>
      <c r="B33" s="159" t="s">
        <v>512</v>
      </c>
      <c r="C33" s="160">
        <v>45851</v>
      </c>
      <c r="D33" s="161" t="str">
        <f t="shared" si="1"/>
        <v>日</v>
      </c>
      <c r="E33" s="161" t="s">
        <v>138</v>
      </c>
      <c r="F33" s="159" t="s">
        <v>509</v>
      </c>
      <c r="G33" s="162" t="s">
        <v>510</v>
      </c>
      <c r="H33" s="183" t="s">
        <v>422</v>
      </c>
      <c r="I33" s="164" t="s">
        <v>511</v>
      </c>
      <c r="J33" s="165">
        <v>252029</v>
      </c>
      <c r="K33" s="166" t="s">
        <v>129</v>
      </c>
      <c r="L33" s="162"/>
    </row>
    <row r="34" spans="1:224" s="171" customFormat="1" ht="33" customHeight="1">
      <c r="A34" s="158">
        <v>32</v>
      </c>
      <c r="B34" s="194" t="s">
        <v>517</v>
      </c>
      <c r="C34" s="160">
        <v>45851</v>
      </c>
      <c r="D34" s="161" t="str">
        <f t="shared" si="1"/>
        <v>日</v>
      </c>
      <c r="E34" s="161" t="s">
        <v>298</v>
      </c>
      <c r="F34" s="194" t="s">
        <v>518</v>
      </c>
      <c r="G34" s="173" t="s">
        <v>296</v>
      </c>
      <c r="H34" s="183" t="s">
        <v>422</v>
      </c>
      <c r="I34" s="164" t="s">
        <v>516</v>
      </c>
      <c r="J34" s="165">
        <v>252031</v>
      </c>
      <c r="K34" s="166" t="s">
        <v>129</v>
      </c>
      <c r="L34" s="170"/>
    </row>
    <row r="35" spans="1:224" ht="33" customHeight="1">
      <c r="A35" s="158">
        <v>33</v>
      </c>
      <c r="B35" s="204" t="s">
        <v>783</v>
      </c>
      <c r="C35" s="203">
        <v>45851</v>
      </c>
      <c r="D35" s="161" t="str">
        <f t="shared" si="1"/>
        <v>日</v>
      </c>
      <c r="E35" s="161" t="s">
        <v>25</v>
      </c>
      <c r="F35" s="204" t="s">
        <v>779</v>
      </c>
      <c r="G35" s="184" t="s">
        <v>778</v>
      </c>
      <c r="H35" s="174" t="s">
        <v>422</v>
      </c>
      <c r="I35" s="164" t="s">
        <v>786</v>
      </c>
      <c r="J35" s="165">
        <v>252129</v>
      </c>
      <c r="K35" s="254"/>
      <c r="L35" s="180"/>
    </row>
    <row r="36" spans="1:224" s="200" customFormat="1" ht="33" customHeight="1">
      <c r="A36" s="158">
        <v>34</v>
      </c>
      <c r="B36" s="167" t="s">
        <v>780</v>
      </c>
      <c r="C36" s="172">
        <v>45855</v>
      </c>
      <c r="D36" s="161" t="str">
        <f t="shared" si="1"/>
        <v>木</v>
      </c>
      <c r="E36" s="161" t="s">
        <v>781</v>
      </c>
      <c r="F36" s="167" t="s">
        <v>782</v>
      </c>
      <c r="G36" s="157" t="s">
        <v>784</v>
      </c>
      <c r="H36" s="168" t="s">
        <v>625</v>
      </c>
      <c r="I36" s="164" t="s">
        <v>785</v>
      </c>
      <c r="J36" s="165">
        <v>252117</v>
      </c>
      <c r="K36" s="12">
        <v>32</v>
      </c>
      <c r="L36" s="170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</row>
    <row r="37" spans="1:224" ht="33" customHeight="1">
      <c r="A37" s="158">
        <v>35</v>
      </c>
      <c r="B37" s="159" t="s">
        <v>514</v>
      </c>
      <c r="C37" s="160">
        <v>45865</v>
      </c>
      <c r="D37" s="161" t="str">
        <f t="shared" si="1"/>
        <v>日</v>
      </c>
      <c r="E37" s="161" t="s">
        <v>242</v>
      </c>
      <c r="F37" s="159" t="s">
        <v>515</v>
      </c>
      <c r="G37" s="162" t="s">
        <v>513</v>
      </c>
      <c r="H37" s="183" t="s">
        <v>422</v>
      </c>
      <c r="I37" s="164" t="s">
        <v>516</v>
      </c>
      <c r="J37" s="165">
        <v>252030</v>
      </c>
      <c r="K37" s="166" t="s">
        <v>129</v>
      </c>
      <c r="L37" s="162"/>
    </row>
    <row r="38" spans="1:224" s="182" customFormat="1" ht="33" customHeight="1">
      <c r="A38" s="158">
        <v>36</v>
      </c>
      <c r="B38" s="167" t="s">
        <v>519</v>
      </c>
      <c r="C38" s="172" t="s">
        <v>520</v>
      </c>
      <c r="D38" s="161"/>
      <c r="E38" s="161" t="s">
        <v>25</v>
      </c>
      <c r="F38" s="167" t="s">
        <v>146</v>
      </c>
      <c r="G38" s="157" t="s">
        <v>424</v>
      </c>
      <c r="H38" s="168" t="s">
        <v>422</v>
      </c>
      <c r="I38" s="163" t="s">
        <v>146</v>
      </c>
      <c r="J38" s="165">
        <v>252032</v>
      </c>
      <c r="K38" s="169">
        <v>260</v>
      </c>
      <c r="L38" s="170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</row>
    <row r="39" spans="1:224" s="200" customFormat="1" ht="33" customHeight="1">
      <c r="A39" s="158">
        <v>37</v>
      </c>
      <c r="B39" s="159" t="s">
        <v>522</v>
      </c>
      <c r="C39" s="160">
        <v>45878</v>
      </c>
      <c r="D39" s="161" t="str">
        <f>TEXT(C39,"aaa")</f>
        <v>土</v>
      </c>
      <c r="E39" s="161" t="s">
        <v>25</v>
      </c>
      <c r="F39" s="167" t="s">
        <v>523</v>
      </c>
      <c r="G39" s="178" t="s">
        <v>521</v>
      </c>
      <c r="H39" s="174" t="s">
        <v>422</v>
      </c>
      <c r="I39" s="164" t="s">
        <v>524</v>
      </c>
      <c r="J39" s="165">
        <v>252033</v>
      </c>
      <c r="K39" s="166" t="s">
        <v>129</v>
      </c>
      <c r="L39" s="205"/>
    </row>
    <row r="40" spans="1:224" s="200" customFormat="1" ht="33" customHeight="1">
      <c r="A40" s="158">
        <v>38</v>
      </c>
      <c r="B40" s="167" t="s">
        <v>787</v>
      </c>
      <c r="C40" s="160">
        <v>45878</v>
      </c>
      <c r="D40" s="161" t="str">
        <f t="shared" ref="D40:D41" si="2">TEXT(C40,"aaa")</f>
        <v>土</v>
      </c>
      <c r="E40" s="161" t="s">
        <v>25</v>
      </c>
      <c r="F40" s="159" t="s">
        <v>776</v>
      </c>
      <c r="G40" s="202" t="s">
        <v>777</v>
      </c>
      <c r="H40" s="174" t="s">
        <v>422</v>
      </c>
      <c r="I40" s="175" t="s">
        <v>796</v>
      </c>
      <c r="J40" s="165">
        <v>252118</v>
      </c>
      <c r="K40" s="12">
        <v>300</v>
      </c>
      <c r="L40" s="176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  <c r="FC40" s="141"/>
      <c r="FD40" s="141"/>
      <c r="FE40" s="141"/>
      <c r="FF40" s="141"/>
      <c r="FG40" s="141"/>
      <c r="FH40" s="141"/>
      <c r="FI40" s="141"/>
      <c r="FJ40" s="141"/>
      <c r="FK40" s="141"/>
      <c r="FL40" s="141"/>
      <c r="FM40" s="141"/>
      <c r="FN40" s="141"/>
      <c r="FO40" s="141"/>
      <c r="FP40" s="141"/>
      <c r="FQ40" s="141"/>
      <c r="FR40" s="141"/>
      <c r="FS40" s="141"/>
      <c r="FT40" s="141"/>
      <c r="FU40" s="141"/>
      <c r="FV40" s="141"/>
      <c r="FW40" s="141"/>
      <c r="FX40" s="141"/>
      <c r="FY40" s="141"/>
      <c r="FZ40" s="141"/>
      <c r="GA40" s="141"/>
      <c r="GB40" s="141"/>
      <c r="GC40" s="141"/>
      <c r="GD40" s="141"/>
      <c r="GE40" s="141"/>
      <c r="GF40" s="141"/>
      <c r="GG40" s="141"/>
      <c r="GH40" s="141"/>
      <c r="GI40" s="141"/>
      <c r="GJ40" s="141"/>
      <c r="GK40" s="141"/>
      <c r="GL40" s="141"/>
      <c r="GM40" s="141"/>
      <c r="GN40" s="141"/>
      <c r="GO40" s="141"/>
      <c r="GP40" s="141"/>
      <c r="GQ40" s="141"/>
      <c r="GR40" s="141"/>
      <c r="GS40" s="141"/>
      <c r="GT40" s="141"/>
      <c r="GU40" s="141"/>
      <c r="GV40" s="141"/>
      <c r="GW40" s="141"/>
      <c r="GX40" s="141"/>
      <c r="GY40" s="141"/>
      <c r="GZ40" s="141"/>
      <c r="HA40" s="141"/>
      <c r="HB40" s="141"/>
      <c r="HC40" s="141"/>
      <c r="HD40" s="141"/>
      <c r="HE40" s="141"/>
      <c r="HF40" s="141"/>
      <c r="HG40" s="141"/>
      <c r="HH40" s="141"/>
      <c r="HI40" s="141"/>
      <c r="HJ40" s="141"/>
      <c r="HK40" s="141"/>
      <c r="HL40" s="141"/>
      <c r="HM40" s="141"/>
      <c r="HN40" s="141"/>
      <c r="HO40" s="141"/>
      <c r="HP40" s="141"/>
    </row>
    <row r="41" spans="1:224" ht="33" customHeight="1">
      <c r="A41" s="158">
        <v>39</v>
      </c>
      <c r="B41" s="167" t="s">
        <v>788</v>
      </c>
      <c r="C41" s="160">
        <v>45879</v>
      </c>
      <c r="D41" s="161" t="str">
        <f t="shared" si="2"/>
        <v>日</v>
      </c>
      <c r="E41" s="161" t="s">
        <v>25</v>
      </c>
      <c r="F41" s="159" t="s">
        <v>776</v>
      </c>
      <c r="G41" s="202" t="s">
        <v>777</v>
      </c>
      <c r="H41" s="174" t="s">
        <v>422</v>
      </c>
      <c r="I41" s="175" t="s">
        <v>796</v>
      </c>
      <c r="J41" s="165">
        <v>252119</v>
      </c>
      <c r="K41" s="254"/>
      <c r="L41" s="180"/>
    </row>
    <row r="42" spans="1:224" s="171" customFormat="1" ht="33" customHeight="1">
      <c r="A42" s="158">
        <v>40</v>
      </c>
      <c r="B42" s="167" t="s">
        <v>526</v>
      </c>
      <c r="C42" s="160">
        <v>45879</v>
      </c>
      <c r="D42" s="161" t="str">
        <f t="shared" ref="D42:D53" si="3">TEXT(C42,"aaa")</f>
        <v>日</v>
      </c>
      <c r="E42" s="161" t="s">
        <v>25</v>
      </c>
      <c r="F42" s="167" t="s">
        <v>523</v>
      </c>
      <c r="G42" s="178" t="s">
        <v>525</v>
      </c>
      <c r="H42" s="174" t="s">
        <v>422</v>
      </c>
      <c r="I42" s="164" t="s">
        <v>524</v>
      </c>
      <c r="J42" s="165">
        <v>252034</v>
      </c>
      <c r="K42" s="166" t="s">
        <v>129</v>
      </c>
      <c r="L42" s="170"/>
    </row>
    <row r="43" spans="1:224" s="200" customFormat="1" ht="33" customHeight="1">
      <c r="A43" s="158">
        <v>41</v>
      </c>
      <c r="B43" s="167" t="s">
        <v>789</v>
      </c>
      <c r="C43" s="160">
        <v>45880</v>
      </c>
      <c r="D43" s="161" t="str">
        <f>TEXT(C43,"aaa")</f>
        <v>月</v>
      </c>
      <c r="E43" s="161" t="s">
        <v>25</v>
      </c>
      <c r="F43" s="159" t="s">
        <v>776</v>
      </c>
      <c r="G43" s="202" t="s">
        <v>777</v>
      </c>
      <c r="H43" s="174" t="s">
        <v>422</v>
      </c>
      <c r="I43" s="175" t="s">
        <v>796</v>
      </c>
      <c r="J43" s="165">
        <v>252120</v>
      </c>
      <c r="K43" s="12"/>
      <c r="L43" s="176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141"/>
      <c r="EY43" s="141"/>
      <c r="EZ43" s="141"/>
      <c r="FA43" s="141"/>
      <c r="FB43" s="141"/>
      <c r="FC43" s="141"/>
      <c r="FD43" s="141"/>
      <c r="FE43" s="141"/>
      <c r="FF43" s="141"/>
      <c r="FG43" s="141"/>
      <c r="FH43" s="141"/>
      <c r="FI43" s="141"/>
      <c r="FJ43" s="141"/>
      <c r="FK43" s="141"/>
      <c r="FL43" s="141"/>
      <c r="FM43" s="141"/>
      <c r="FN43" s="141"/>
      <c r="FO43" s="141"/>
      <c r="FP43" s="141"/>
      <c r="FQ43" s="141"/>
      <c r="FR43" s="141"/>
      <c r="FS43" s="141"/>
      <c r="FT43" s="141"/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1"/>
      <c r="GJ43" s="141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1"/>
      <c r="HC43" s="141"/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</row>
    <row r="44" spans="1:224" s="200" customFormat="1" ht="33" customHeight="1">
      <c r="A44" s="158">
        <v>42</v>
      </c>
      <c r="B44" s="167" t="s">
        <v>790</v>
      </c>
      <c r="C44" s="160">
        <v>45885</v>
      </c>
      <c r="D44" s="161" t="str">
        <f t="shared" ref="D44:D45" si="4">TEXT(C44,"aaa")</f>
        <v>土</v>
      </c>
      <c r="E44" s="161" t="s">
        <v>25</v>
      </c>
      <c r="F44" s="159" t="s">
        <v>776</v>
      </c>
      <c r="G44" s="202" t="s">
        <v>777</v>
      </c>
      <c r="H44" s="174" t="s">
        <v>422</v>
      </c>
      <c r="I44" s="175" t="s">
        <v>795</v>
      </c>
      <c r="J44" s="165">
        <v>252121</v>
      </c>
      <c r="K44" s="12">
        <v>300</v>
      </c>
      <c r="L44" s="176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1"/>
      <c r="EZ44" s="141"/>
      <c r="FA44" s="141"/>
      <c r="FB44" s="141"/>
      <c r="FC44" s="141"/>
      <c r="FD44" s="141"/>
      <c r="FE44" s="141"/>
      <c r="FF44" s="141"/>
      <c r="FG44" s="141"/>
      <c r="FH44" s="141"/>
      <c r="FI44" s="141"/>
      <c r="FJ44" s="141"/>
      <c r="FK44" s="141"/>
      <c r="FL44" s="141"/>
      <c r="FM44" s="141"/>
      <c r="FN44" s="141"/>
      <c r="FO44" s="141"/>
      <c r="FP44" s="141"/>
      <c r="FQ44" s="141"/>
      <c r="FR44" s="141"/>
      <c r="FS44" s="141"/>
      <c r="FT44" s="141"/>
      <c r="FU44" s="141"/>
      <c r="FV44" s="141"/>
      <c r="FW44" s="141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141"/>
      <c r="GI44" s="141"/>
      <c r="GJ44" s="141"/>
      <c r="GK44" s="141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141"/>
      <c r="GW44" s="141"/>
      <c r="GX44" s="141"/>
      <c r="GY44" s="141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141"/>
      <c r="HK44" s="141"/>
      <c r="HL44" s="141"/>
      <c r="HM44" s="141"/>
      <c r="HN44" s="141"/>
      <c r="HO44" s="141"/>
      <c r="HP44" s="141"/>
    </row>
    <row r="45" spans="1:224" ht="33" customHeight="1">
      <c r="A45" s="158">
        <v>43</v>
      </c>
      <c r="B45" s="167" t="s">
        <v>794</v>
      </c>
      <c r="C45" s="160">
        <v>45886</v>
      </c>
      <c r="D45" s="161" t="str">
        <f t="shared" si="4"/>
        <v>日</v>
      </c>
      <c r="E45" s="161" t="s">
        <v>25</v>
      </c>
      <c r="F45" s="159" t="s">
        <v>776</v>
      </c>
      <c r="G45" s="202" t="s">
        <v>777</v>
      </c>
      <c r="H45" s="174" t="s">
        <v>422</v>
      </c>
      <c r="I45" s="175" t="s">
        <v>795</v>
      </c>
      <c r="J45" s="165">
        <v>252122</v>
      </c>
      <c r="K45" s="254"/>
      <c r="L45" s="180"/>
    </row>
    <row r="46" spans="1:224" ht="33" customHeight="1">
      <c r="A46" s="158">
        <v>44</v>
      </c>
      <c r="B46" s="159" t="s">
        <v>760</v>
      </c>
      <c r="C46" s="203">
        <v>45886</v>
      </c>
      <c r="D46" s="161" t="str">
        <f>TEXT(C46,"aaa")</f>
        <v>日</v>
      </c>
      <c r="E46" s="161" t="s">
        <v>16</v>
      </c>
      <c r="F46" s="159" t="s">
        <v>754</v>
      </c>
      <c r="G46" s="162" t="s">
        <v>747</v>
      </c>
      <c r="H46" s="163" t="s">
        <v>181</v>
      </c>
      <c r="I46" s="163"/>
      <c r="J46" s="248">
        <v>252108</v>
      </c>
      <c r="K46" s="166">
        <v>100</v>
      </c>
      <c r="L46" s="205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200"/>
      <c r="HM46" s="200"/>
      <c r="HN46" s="200"/>
      <c r="HO46" s="200"/>
      <c r="HP46" s="200"/>
    </row>
    <row r="47" spans="1:224" ht="33" customHeight="1">
      <c r="A47" s="158">
        <v>45</v>
      </c>
      <c r="B47" s="159" t="s">
        <v>761</v>
      </c>
      <c r="C47" s="203">
        <v>45892</v>
      </c>
      <c r="D47" s="161" t="str">
        <f>TEXT(C47,"aaa")</f>
        <v>土</v>
      </c>
      <c r="E47" s="161" t="s">
        <v>16</v>
      </c>
      <c r="F47" s="159" t="s">
        <v>753</v>
      </c>
      <c r="G47" s="162" t="s">
        <v>749</v>
      </c>
      <c r="H47" s="163" t="s">
        <v>181</v>
      </c>
      <c r="I47" s="163"/>
      <c r="J47" s="248">
        <v>252109</v>
      </c>
      <c r="K47" s="166">
        <v>100</v>
      </c>
      <c r="L47" s="205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</row>
    <row r="48" spans="1:224" s="171" customFormat="1" ht="33" customHeight="1">
      <c r="A48" s="158">
        <v>46</v>
      </c>
      <c r="B48" s="162" t="s">
        <v>762</v>
      </c>
      <c r="C48" s="203" t="s">
        <v>763</v>
      </c>
      <c r="D48" s="161" t="s">
        <v>764</v>
      </c>
      <c r="E48" s="161" t="s">
        <v>16</v>
      </c>
      <c r="F48" s="159" t="s">
        <v>753</v>
      </c>
      <c r="G48" s="162" t="s">
        <v>747</v>
      </c>
      <c r="H48" s="163" t="s">
        <v>181</v>
      </c>
      <c r="I48" s="163"/>
      <c r="J48" s="248">
        <v>252110</v>
      </c>
      <c r="K48" s="166">
        <v>100</v>
      </c>
      <c r="L48" s="205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</row>
    <row r="49" spans="1:224" ht="33" customHeight="1">
      <c r="A49" s="158">
        <v>47</v>
      </c>
      <c r="B49" s="251" t="s">
        <v>765</v>
      </c>
      <c r="C49" s="160">
        <v>45900</v>
      </c>
      <c r="D49" s="161" t="str">
        <f>TEXT(C49,"aaa")</f>
        <v>日</v>
      </c>
      <c r="E49" s="161" t="s">
        <v>16</v>
      </c>
      <c r="F49" s="159" t="s">
        <v>753</v>
      </c>
      <c r="G49" s="162" t="s">
        <v>749</v>
      </c>
      <c r="H49" s="163" t="s">
        <v>181</v>
      </c>
      <c r="I49" s="163"/>
      <c r="J49" s="248">
        <v>252111</v>
      </c>
      <c r="K49" s="166">
        <v>100</v>
      </c>
      <c r="L49" s="176"/>
    </row>
    <row r="50" spans="1:224" s="200" customFormat="1" ht="33" customHeight="1">
      <c r="A50" s="158">
        <v>48</v>
      </c>
      <c r="B50" s="206" t="s">
        <v>527</v>
      </c>
      <c r="C50" s="160">
        <v>45899</v>
      </c>
      <c r="D50" s="161" t="str">
        <f t="shared" si="3"/>
        <v>土</v>
      </c>
      <c r="E50" s="161" t="s">
        <v>31</v>
      </c>
      <c r="F50" s="207" t="s">
        <v>528</v>
      </c>
      <c r="G50" s="207" t="s">
        <v>529</v>
      </c>
      <c r="H50" s="183" t="s">
        <v>422</v>
      </c>
      <c r="I50" s="164" t="s">
        <v>530</v>
      </c>
      <c r="J50" s="165">
        <v>252035</v>
      </c>
      <c r="K50" s="166" t="s">
        <v>129</v>
      </c>
      <c r="L50" s="208"/>
    </row>
    <row r="51" spans="1:224" s="200" customFormat="1" ht="33" customHeight="1">
      <c r="A51" s="158">
        <v>49</v>
      </c>
      <c r="B51" s="206" t="s">
        <v>531</v>
      </c>
      <c r="C51" s="160">
        <v>45900</v>
      </c>
      <c r="D51" s="161" t="str">
        <f t="shared" si="3"/>
        <v>日</v>
      </c>
      <c r="E51" s="161" t="s">
        <v>31</v>
      </c>
      <c r="F51" s="207" t="s">
        <v>528</v>
      </c>
      <c r="G51" s="207" t="s">
        <v>529</v>
      </c>
      <c r="H51" s="183" t="s">
        <v>422</v>
      </c>
      <c r="I51" s="164" t="s">
        <v>530</v>
      </c>
      <c r="J51" s="165">
        <v>252036</v>
      </c>
      <c r="K51" s="166" t="s">
        <v>129</v>
      </c>
      <c r="L51" s="208"/>
    </row>
    <row r="52" spans="1:224" s="182" customFormat="1" ht="33" customHeight="1">
      <c r="A52" s="158">
        <v>50</v>
      </c>
      <c r="B52" s="167" t="s">
        <v>533</v>
      </c>
      <c r="C52" s="203">
        <v>45900</v>
      </c>
      <c r="D52" s="161" t="str">
        <f t="shared" si="3"/>
        <v>日</v>
      </c>
      <c r="E52" s="161" t="s">
        <v>264</v>
      </c>
      <c r="F52" s="159" t="s">
        <v>266</v>
      </c>
      <c r="G52" s="198" t="s">
        <v>532</v>
      </c>
      <c r="H52" s="183" t="s">
        <v>422</v>
      </c>
      <c r="I52" s="175" t="s">
        <v>534</v>
      </c>
      <c r="J52" s="165">
        <v>252037</v>
      </c>
      <c r="K52" s="166">
        <v>200</v>
      </c>
      <c r="L52" s="176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41"/>
      <c r="GL52" s="141"/>
      <c r="GM52" s="141"/>
      <c r="GN52" s="141"/>
      <c r="GO52" s="141"/>
      <c r="GP52" s="141"/>
      <c r="GQ52" s="141"/>
      <c r="GR52" s="141"/>
      <c r="GS52" s="141"/>
      <c r="GT52" s="141"/>
      <c r="GU52" s="141"/>
      <c r="GV52" s="141"/>
      <c r="GW52" s="141"/>
      <c r="GX52" s="141"/>
      <c r="GY52" s="141"/>
      <c r="GZ52" s="141"/>
      <c r="HA52" s="141"/>
      <c r="HB52" s="141"/>
      <c r="HC52" s="141"/>
      <c r="HD52" s="141"/>
      <c r="HE52" s="141"/>
      <c r="HF52" s="141"/>
      <c r="HG52" s="141"/>
      <c r="HH52" s="141"/>
      <c r="HI52" s="141"/>
      <c r="HJ52" s="141"/>
      <c r="HK52" s="141"/>
      <c r="HL52" s="141"/>
      <c r="HM52" s="141"/>
      <c r="HN52" s="141"/>
      <c r="HO52" s="141"/>
      <c r="HP52" s="141"/>
    </row>
    <row r="53" spans="1:224" ht="33" customHeight="1">
      <c r="A53" s="158">
        <v>51</v>
      </c>
      <c r="B53" s="167" t="s">
        <v>535</v>
      </c>
      <c r="C53" s="203">
        <v>45900</v>
      </c>
      <c r="D53" s="161" t="str">
        <f t="shared" si="3"/>
        <v>日</v>
      </c>
      <c r="E53" s="161" t="s">
        <v>264</v>
      </c>
      <c r="F53" s="159" t="s">
        <v>266</v>
      </c>
      <c r="G53" s="198" t="s">
        <v>532</v>
      </c>
      <c r="H53" s="183" t="s">
        <v>422</v>
      </c>
      <c r="I53" s="175" t="s">
        <v>534</v>
      </c>
      <c r="J53" s="165">
        <v>252038</v>
      </c>
      <c r="K53" s="166">
        <v>200</v>
      </c>
      <c r="L53" s="176"/>
    </row>
    <row r="54" spans="1:224" ht="33" customHeight="1">
      <c r="A54" s="158">
        <v>52</v>
      </c>
      <c r="B54" s="167" t="s">
        <v>536</v>
      </c>
      <c r="C54" s="160" t="s">
        <v>537</v>
      </c>
      <c r="D54" s="161"/>
      <c r="E54" s="161" t="s">
        <v>25</v>
      </c>
      <c r="F54" s="167" t="s">
        <v>146</v>
      </c>
      <c r="G54" s="157" t="s">
        <v>424</v>
      </c>
      <c r="H54" s="168" t="s">
        <v>422</v>
      </c>
      <c r="I54" s="163" t="s">
        <v>146</v>
      </c>
      <c r="J54" s="165">
        <v>252039</v>
      </c>
      <c r="K54" s="169">
        <v>260</v>
      </c>
      <c r="L54" s="170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</row>
    <row r="55" spans="1:224" ht="33" customHeight="1">
      <c r="A55" s="158">
        <v>53</v>
      </c>
      <c r="B55" s="204" t="s">
        <v>539</v>
      </c>
      <c r="C55" s="160" t="s">
        <v>537</v>
      </c>
      <c r="D55" s="161"/>
      <c r="E55" s="161" t="s">
        <v>219</v>
      </c>
      <c r="F55" s="159" t="s">
        <v>146</v>
      </c>
      <c r="G55" s="184" t="s">
        <v>538</v>
      </c>
      <c r="H55" s="183" t="s">
        <v>422</v>
      </c>
      <c r="I55" s="163" t="s">
        <v>146</v>
      </c>
      <c r="J55" s="165">
        <v>252040</v>
      </c>
      <c r="K55" s="166" t="s">
        <v>129</v>
      </c>
      <c r="L55" s="184"/>
    </row>
    <row r="56" spans="1:224" s="200" customFormat="1" ht="33" customHeight="1">
      <c r="A56" s="158">
        <v>54</v>
      </c>
      <c r="B56" s="159" t="s">
        <v>541</v>
      </c>
      <c r="C56" s="203">
        <v>45913</v>
      </c>
      <c r="D56" s="161" t="str">
        <f t="shared" ref="D56:D65" si="5">TEXT(C56,"aaa")</f>
        <v>土</v>
      </c>
      <c r="E56" s="161" t="s">
        <v>449</v>
      </c>
      <c r="F56" s="159" t="s">
        <v>542</v>
      </c>
      <c r="G56" s="162" t="s">
        <v>540</v>
      </c>
      <c r="H56" s="183" t="s">
        <v>422</v>
      </c>
      <c r="I56" s="164" t="s">
        <v>543</v>
      </c>
      <c r="J56" s="165">
        <v>252041</v>
      </c>
      <c r="K56" s="166" t="s">
        <v>129</v>
      </c>
      <c r="L56" s="162"/>
    </row>
    <row r="57" spans="1:224" s="182" customFormat="1" ht="33" customHeight="1">
      <c r="A57" s="158">
        <v>55</v>
      </c>
      <c r="B57" s="194" t="s">
        <v>544</v>
      </c>
      <c r="C57" s="160">
        <v>45914</v>
      </c>
      <c r="D57" s="161" t="str">
        <f t="shared" si="5"/>
        <v>日</v>
      </c>
      <c r="E57" s="161" t="s">
        <v>158</v>
      </c>
      <c r="F57" s="159" t="s">
        <v>441</v>
      </c>
      <c r="G57" s="181" t="s">
        <v>156</v>
      </c>
      <c r="H57" s="174" t="s">
        <v>422</v>
      </c>
      <c r="I57" s="164" t="s">
        <v>545</v>
      </c>
      <c r="J57" s="165">
        <v>252042</v>
      </c>
      <c r="K57" s="169">
        <v>100</v>
      </c>
      <c r="L57" s="178"/>
    </row>
    <row r="58" spans="1:224" ht="33" customHeight="1">
      <c r="A58" s="158">
        <v>56</v>
      </c>
      <c r="B58" s="194" t="s">
        <v>546</v>
      </c>
      <c r="C58" s="203">
        <v>45915</v>
      </c>
      <c r="D58" s="161" t="str">
        <f t="shared" si="5"/>
        <v>月</v>
      </c>
      <c r="E58" s="161" t="s">
        <v>298</v>
      </c>
      <c r="F58" s="159" t="s">
        <v>547</v>
      </c>
      <c r="G58" s="162" t="s">
        <v>548</v>
      </c>
      <c r="H58" s="183" t="s">
        <v>422</v>
      </c>
      <c r="I58" s="164" t="s">
        <v>549</v>
      </c>
      <c r="J58" s="165">
        <v>252043</v>
      </c>
      <c r="K58" s="166" t="s">
        <v>129</v>
      </c>
      <c r="L58" s="209"/>
    </row>
    <row r="59" spans="1:224" ht="33" customHeight="1">
      <c r="A59" s="158">
        <v>57</v>
      </c>
      <c r="B59" s="159" t="s">
        <v>755</v>
      </c>
      <c r="C59" s="203">
        <v>45921</v>
      </c>
      <c r="D59" s="161" t="str">
        <f>TEXT(C59,"aaa")</f>
        <v>日</v>
      </c>
      <c r="E59" s="161" t="s">
        <v>491</v>
      </c>
      <c r="F59" s="159" t="s">
        <v>756</v>
      </c>
      <c r="G59" s="162" t="s">
        <v>743</v>
      </c>
      <c r="H59" s="183" t="s">
        <v>422</v>
      </c>
      <c r="I59" s="164" t="s">
        <v>758</v>
      </c>
      <c r="J59" s="248">
        <v>252106</v>
      </c>
      <c r="K59" s="166"/>
      <c r="L59" s="162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200"/>
      <c r="HL59" s="200"/>
      <c r="HM59" s="200"/>
      <c r="HN59" s="200"/>
      <c r="HO59" s="200"/>
      <c r="HP59" s="200"/>
    </row>
    <row r="60" spans="1:224" s="54" customFormat="1" ht="33" customHeight="1">
      <c r="A60" s="158">
        <v>58</v>
      </c>
      <c r="B60" s="167" t="s">
        <v>550</v>
      </c>
      <c r="C60" s="203">
        <v>45921</v>
      </c>
      <c r="D60" s="161" t="str">
        <f t="shared" si="5"/>
        <v>日</v>
      </c>
      <c r="E60" s="161" t="s">
        <v>138</v>
      </c>
      <c r="F60" s="167" t="s">
        <v>551</v>
      </c>
      <c r="G60" s="198" t="s">
        <v>507</v>
      </c>
      <c r="H60" s="183" t="s">
        <v>422</v>
      </c>
      <c r="I60" s="175" t="s">
        <v>545</v>
      </c>
      <c r="J60" s="165">
        <v>252044</v>
      </c>
      <c r="K60" s="210">
        <v>200</v>
      </c>
      <c r="L60" s="21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  <c r="FQ60" s="141"/>
      <c r="FR60" s="141"/>
      <c r="FS60" s="141"/>
      <c r="FT60" s="141"/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1"/>
      <c r="GJ60" s="141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1"/>
      <c r="HC60" s="141"/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</row>
    <row r="61" spans="1:224" ht="33" customHeight="1">
      <c r="A61" s="158">
        <v>59</v>
      </c>
      <c r="B61" s="159" t="s">
        <v>552</v>
      </c>
      <c r="C61" s="189">
        <v>45923</v>
      </c>
      <c r="D61" s="161" t="str">
        <f t="shared" si="5"/>
        <v>火</v>
      </c>
      <c r="E61" s="161" t="s">
        <v>279</v>
      </c>
      <c r="F61" s="159" t="s">
        <v>476</v>
      </c>
      <c r="G61" s="162" t="s">
        <v>419</v>
      </c>
      <c r="H61" s="168" t="s">
        <v>422</v>
      </c>
      <c r="I61" s="164" t="s">
        <v>553</v>
      </c>
      <c r="J61" s="165">
        <v>252045</v>
      </c>
      <c r="K61" s="166" t="s">
        <v>129</v>
      </c>
      <c r="L61" s="196"/>
    </row>
    <row r="62" spans="1:224" ht="33" customHeight="1">
      <c r="A62" s="158">
        <v>60</v>
      </c>
      <c r="B62" s="159" t="s">
        <v>554</v>
      </c>
      <c r="C62" s="203">
        <v>45923</v>
      </c>
      <c r="D62" s="161" t="str">
        <f t="shared" si="5"/>
        <v>火</v>
      </c>
      <c r="E62" s="161" t="s">
        <v>158</v>
      </c>
      <c r="F62" s="159" t="s">
        <v>555</v>
      </c>
      <c r="G62" s="162" t="s">
        <v>439</v>
      </c>
      <c r="H62" s="183" t="s">
        <v>422</v>
      </c>
      <c r="I62" s="164" t="s">
        <v>556</v>
      </c>
      <c r="J62" s="165">
        <v>252046</v>
      </c>
      <c r="K62" s="166">
        <v>200</v>
      </c>
      <c r="L62" s="176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200"/>
      <c r="HL62" s="200"/>
      <c r="HM62" s="200"/>
      <c r="HN62" s="200"/>
      <c r="HO62" s="200"/>
      <c r="HP62" s="200"/>
    </row>
    <row r="63" spans="1:224" s="200" customFormat="1" ht="33" customHeight="1">
      <c r="A63" s="158">
        <v>61</v>
      </c>
      <c r="B63" s="167" t="s">
        <v>766</v>
      </c>
      <c r="C63" s="172">
        <v>45923</v>
      </c>
      <c r="D63" s="161" t="str">
        <f>TEXT(C63,"aaa")</f>
        <v>火</v>
      </c>
      <c r="E63" s="161" t="s">
        <v>16</v>
      </c>
      <c r="F63" s="162" t="s">
        <v>752</v>
      </c>
      <c r="G63" s="162" t="s">
        <v>751</v>
      </c>
      <c r="H63" s="163" t="s">
        <v>181</v>
      </c>
      <c r="I63" s="163"/>
      <c r="J63" s="248">
        <v>252112</v>
      </c>
      <c r="K63" s="166">
        <v>100</v>
      </c>
      <c r="L63" s="178"/>
    </row>
    <row r="64" spans="1:224" ht="33" customHeight="1">
      <c r="A64" s="158">
        <v>62</v>
      </c>
      <c r="B64" s="159" t="s">
        <v>558</v>
      </c>
      <c r="C64" s="203">
        <v>45923</v>
      </c>
      <c r="D64" s="161" t="str">
        <f t="shared" si="5"/>
        <v>火</v>
      </c>
      <c r="E64" s="161" t="s">
        <v>131</v>
      </c>
      <c r="F64" s="159" t="s">
        <v>559</v>
      </c>
      <c r="G64" s="162" t="s">
        <v>557</v>
      </c>
      <c r="H64" s="174" t="s">
        <v>422</v>
      </c>
      <c r="I64" s="164" t="s">
        <v>560</v>
      </c>
      <c r="J64" s="165">
        <v>252047</v>
      </c>
      <c r="K64" s="166" t="s">
        <v>129</v>
      </c>
      <c r="L64" s="162"/>
    </row>
    <row r="65" spans="1:224" s="182" customFormat="1" ht="33" customHeight="1">
      <c r="A65" s="158">
        <v>63</v>
      </c>
      <c r="B65" s="159" t="s">
        <v>561</v>
      </c>
      <c r="C65" s="203">
        <v>45923</v>
      </c>
      <c r="D65" s="161" t="str">
        <f t="shared" si="5"/>
        <v>火</v>
      </c>
      <c r="E65" s="161" t="s">
        <v>298</v>
      </c>
      <c r="F65" s="159" t="s">
        <v>429</v>
      </c>
      <c r="G65" s="162" t="s">
        <v>430</v>
      </c>
      <c r="H65" s="163" t="s">
        <v>422</v>
      </c>
      <c r="I65" s="164" t="s">
        <v>562</v>
      </c>
      <c r="J65" s="165">
        <v>252048</v>
      </c>
      <c r="K65" s="166" t="s">
        <v>129</v>
      </c>
      <c r="L65" s="162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1"/>
      <c r="EZ65" s="141"/>
      <c r="FA65" s="141"/>
      <c r="FB65" s="141"/>
      <c r="FC65" s="141"/>
      <c r="FD65" s="141"/>
      <c r="FE65" s="141"/>
      <c r="FF65" s="141"/>
      <c r="FG65" s="141"/>
      <c r="FH65" s="141"/>
      <c r="FI65" s="141"/>
      <c r="FJ65" s="141"/>
      <c r="FK65" s="141"/>
      <c r="FL65" s="141"/>
      <c r="FM65" s="141"/>
      <c r="FN65" s="141"/>
      <c r="FO65" s="141"/>
      <c r="FP65" s="141"/>
      <c r="FQ65" s="141"/>
      <c r="FR65" s="141"/>
      <c r="FS65" s="141"/>
      <c r="FT65" s="141"/>
      <c r="FU65" s="141"/>
      <c r="FV65" s="141"/>
      <c r="FW65" s="141"/>
      <c r="FX65" s="141"/>
      <c r="FY65" s="141"/>
      <c r="FZ65" s="141"/>
      <c r="GA65" s="141"/>
      <c r="GB65" s="141"/>
      <c r="GC65" s="141"/>
      <c r="GD65" s="141"/>
      <c r="GE65" s="141"/>
      <c r="GF65" s="141"/>
      <c r="GG65" s="141"/>
      <c r="GH65" s="141"/>
      <c r="GI65" s="141"/>
      <c r="GJ65" s="141"/>
      <c r="GK65" s="141"/>
      <c r="GL65" s="141"/>
      <c r="GM65" s="141"/>
      <c r="GN65" s="141"/>
      <c r="GO65" s="141"/>
      <c r="GP65" s="141"/>
      <c r="GQ65" s="141"/>
      <c r="GR65" s="141"/>
      <c r="GS65" s="141"/>
      <c r="GT65" s="141"/>
      <c r="GU65" s="141"/>
      <c r="GV65" s="141"/>
      <c r="GW65" s="141"/>
      <c r="GX65" s="141"/>
      <c r="GY65" s="141"/>
      <c r="GZ65" s="141"/>
      <c r="HA65" s="141"/>
      <c r="HB65" s="141"/>
      <c r="HC65" s="141"/>
      <c r="HD65" s="141"/>
      <c r="HE65" s="141"/>
      <c r="HF65" s="141"/>
      <c r="HG65" s="141"/>
      <c r="HH65" s="141"/>
      <c r="HI65" s="141"/>
      <c r="HJ65" s="141"/>
      <c r="HK65" s="141"/>
      <c r="HL65" s="141"/>
      <c r="HM65" s="141"/>
      <c r="HN65" s="141"/>
      <c r="HO65" s="141"/>
      <c r="HP65" s="141"/>
    </row>
    <row r="66" spans="1:224" s="171" customFormat="1" ht="33" customHeight="1">
      <c r="A66" s="158">
        <v>64</v>
      </c>
      <c r="B66" s="167" t="s">
        <v>563</v>
      </c>
      <c r="C66" s="212" t="s">
        <v>564</v>
      </c>
      <c r="D66" s="161"/>
      <c r="E66" s="161" t="s">
        <v>25</v>
      </c>
      <c r="F66" s="167" t="s">
        <v>146</v>
      </c>
      <c r="G66" s="157" t="s">
        <v>424</v>
      </c>
      <c r="H66" s="168" t="s">
        <v>422</v>
      </c>
      <c r="I66" s="163" t="s">
        <v>146</v>
      </c>
      <c r="J66" s="165">
        <v>252049</v>
      </c>
      <c r="K66" s="169">
        <v>260</v>
      </c>
      <c r="L66" s="170"/>
    </row>
    <row r="67" spans="1:224" s="171" customFormat="1" ht="33" customHeight="1">
      <c r="A67" s="158">
        <v>65</v>
      </c>
      <c r="B67" s="167" t="s">
        <v>565</v>
      </c>
      <c r="C67" s="212" t="s">
        <v>564</v>
      </c>
      <c r="D67" s="161"/>
      <c r="E67" s="161"/>
      <c r="F67" s="167" t="s">
        <v>146</v>
      </c>
      <c r="G67" s="157" t="s">
        <v>424</v>
      </c>
      <c r="H67" s="168" t="s">
        <v>422</v>
      </c>
      <c r="I67" s="163" t="s">
        <v>146</v>
      </c>
      <c r="J67" s="165">
        <v>252050</v>
      </c>
      <c r="K67" s="169">
        <v>200</v>
      </c>
      <c r="L67" s="170"/>
    </row>
    <row r="68" spans="1:224" ht="33" customHeight="1">
      <c r="A68" s="158">
        <v>66</v>
      </c>
      <c r="B68" s="159" t="s">
        <v>566</v>
      </c>
      <c r="C68" s="203">
        <v>45932</v>
      </c>
      <c r="D68" s="161" t="str">
        <f>TEXT(C68,"aaa")</f>
        <v>木</v>
      </c>
      <c r="E68" s="161" t="s">
        <v>491</v>
      </c>
      <c r="F68" s="194" t="s">
        <v>567</v>
      </c>
      <c r="G68" s="162" t="s">
        <v>568</v>
      </c>
      <c r="H68" s="183" t="s">
        <v>422</v>
      </c>
      <c r="I68" s="164" t="s">
        <v>569</v>
      </c>
      <c r="J68" s="165">
        <v>252051</v>
      </c>
      <c r="K68" s="166">
        <v>250</v>
      </c>
      <c r="L68" s="206" t="s">
        <v>570</v>
      </c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200"/>
      <c r="HN68" s="200"/>
      <c r="HO68" s="200"/>
      <c r="HP68" s="200"/>
    </row>
    <row r="69" spans="1:224" ht="33" customHeight="1">
      <c r="A69" s="158">
        <v>67</v>
      </c>
      <c r="B69" s="167" t="s">
        <v>571</v>
      </c>
      <c r="C69" s="160">
        <v>45942</v>
      </c>
      <c r="D69" s="161" t="str">
        <f>TEXT(C69,"aaa")</f>
        <v>日</v>
      </c>
      <c r="E69" s="161" t="s">
        <v>352</v>
      </c>
      <c r="F69" s="167" t="s">
        <v>572</v>
      </c>
      <c r="G69" s="178" t="s">
        <v>350</v>
      </c>
      <c r="H69" s="183" t="s">
        <v>422</v>
      </c>
      <c r="I69" s="175" t="s">
        <v>573</v>
      </c>
      <c r="J69" s="165">
        <v>252052</v>
      </c>
      <c r="K69" s="166">
        <v>50</v>
      </c>
      <c r="L69" s="176"/>
    </row>
    <row r="70" spans="1:224" s="200" customFormat="1" ht="33" customHeight="1">
      <c r="A70" s="158">
        <v>68</v>
      </c>
      <c r="B70" s="159" t="s">
        <v>767</v>
      </c>
      <c r="C70" s="160">
        <v>45956</v>
      </c>
      <c r="D70" s="161" t="str">
        <f>TEXT(C70,"aaa")</f>
        <v>日</v>
      </c>
      <c r="E70" s="161" t="s">
        <v>16</v>
      </c>
      <c r="F70" s="159" t="s">
        <v>750</v>
      </c>
      <c r="G70" s="162" t="s">
        <v>745</v>
      </c>
      <c r="H70" s="249" t="s">
        <v>181</v>
      </c>
      <c r="I70" s="249"/>
      <c r="J70" s="248">
        <v>252113</v>
      </c>
      <c r="K70" s="166">
        <v>100</v>
      </c>
      <c r="L70" s="170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1"/>
      <c r="FF70" s="141"/>
      <c r="FG70" s="141"/>
      <c r="FH70" s="141"/>
      <c r="FI70" s="141"/>
      <c r="FJ70" s="141"/>
      <c r="FK70" s="141"/>
      <c r="FL70" s="141"/>
      <c r="FM70" s="141"/>
      <c r="FN70" s="141"/>
      <c r="FO70" s="141"/>
      <c r="FP70" s="141"/>
      <c r="FQ70" s="141"/>
      <c r="FR70" s="141"/>
      <c r="FS70" s="141"/>
      <c r="FT70" s="141"/>
      <c r="FU70" s="141"/>
      <c r="FV70" s="141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</row>
    <row r="71" spans="1:224" s="200" customFormat="1" ht="33" customHeight="1">
      <c r="A71" s="158">
        <v>69</v>
      </c>
      <c r="B71" s="167" t="s">
        <v>574</v>
      </c>
      <c r="C71" s="172">
        <v>45956</v>
      </c>
      <c r="D71" s="161" t="str">
        <f>TEXT(C71,"aaa")</f>
        <v>日</v>
      </c>
      <c r="E71" s="161" t="s">
        <v>352</v>
      </c>
      <c r="F71" s="167" t="s">
        <v>575</v>
      </c>
      <c r="G71" s="178" t="s">
        <v>350</v>
      </c>
      <c r="H71" s="174" t="s">
        <v>422</v>
      </c>
      <c r="I71" s="175" t="s">
        <v>576</v>
      </c>
      <c r="J71" s="165">
        <v>252053</v>
      </c>
      <c r="K71" s="166">
        <v>50</v>
      </c>
      <c r="L71" s="162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1"/>
      <c r="FF71" s="141"/>
      <c r="FG71" s="141"/>
      <c r="FH71" s="141"/>
      <c r="FI71" s="141"/>
      <c r="FJ71" s="141"/>
      <c r="FK71" s="141"/>
      <c r="FL71" s="141"/>
      <c r="FM71" s="141"/>
      <c r="FN71" s="141"/>
      <c r="FO71" s="141"/>
      <c r="FP71" s="141"/>
      <c r="FQ71" s="141"/>
      <c r="FR71" s="141"/>
      <c r="FS71" s="141"/>
      <c r="FT71" s="141"/>
      <c r="FU71" s="141"/>
      <c r="FV71" s="141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</row>
    <row r="72" spans="1:224" ht="33" customHeight="1">
      <c r="A72" s="158">
        <v>70</v>
      </c>
      <c r="B72" s="162" t="s">
        <v>499</v>
      </c>
      <c r="C72" s="172">
        <v>45956</v>
      </c>
      <c r="D72" s="161" t="str">
        <f>TEXT(C72,"aaa")</f>
        <v>日</v>
      </c>
      <c r="E72" s="161" t="s">
        <v>387</v>
      </c>
      <c r="F72" s="201" t="s">
        <v>500</v>
      </c>
      <c r="G72" s="173" t="s">
        <v>501</v>
      </c>
      <c r="H72" s="183" t="s">
        <v>422</v>
      </c>
      <c r="I72" s="164" t="s">
        <v>577</v>
      </c>
      <c r="J72" s="165">
        <v>252054</v>
      </c>
      <c r="K72" s="166" t="s">
        <v>129</v>
      </c>
      <c r="L72" s="213"/>
    </row>
    <row r="73" spans="1:224" s="171" customFormat="1" ht="33" customHeight="1">
      <c r="A73" s="158">
        <v>71</v>
      </c>
      <c r="B73" s="167" t="s">
        <v>578</v>
      </c>
      <c r="C73" s="212" t="s">
        <v>579</v>
      </c>
      <c r="D73" s="161"/>
      <c r="E73" s="161" t="s">
        <v>25</v>
      </c>
      <c r="F73" s="167" t="s">
        <v>146</v>
      </c>
      <c r="G73" s="157" t="s">
        <v>424</v>
      </c>
      <c r="H73" s="168" t="s">
        <v>422</v>
      </c>
      <c r="I73" s="163" t="s">
        <v>146</v>
      </c>
      <c r="J73" s="165">
        <v>252055</v>
      </c>
      <c r="K73" s="169">
        <v>260</v>
      </c>
      <c r="L73" s="170"/>
    </row>
    <row r="74" spans="1:224" ht="33" customHeight="1">
      <c r="A74" s="158">
        <v>72</v>
      </c>
      <c r="B74" s="185" t="s">
        <v>580</v>
      </c>
      <c r="C74" s="160">
        <v>45963</v>
      </c>
      <c r="D74" s="161" t="str">
        <f t="shared" ref="D74:D82" si="6">TEXT(C74,"aaa")</f>
        <v>日</v>
      </c>
      <c r="E74" s="161" t="s">
        <v>25</v>
      </c>
      <c r="F74" s="159" t="s">
        <v>581</v>
      </c>
      <c r="G74" s="162" t="s">
        <v>582</v>
      </c>
      <c r="H74" s="183" t="s">
        <v>422</v>
      </c>
      <c r="I74" s="164" t="s">
        <v>583</v>
      </c>
      <c r="J74" s="165">
        <v>252056</v>
      </c>
      <c r="K74" s="166">
        <v>100</v>
      </c>
      <c r="L74" s="170" t="s">
        <v>584</v>
      </c>
    </row>
    <row r="75" spans="1:224" ht="33" customHeight="1">
      <c r="A75" s="158">
        <v>73</v>
      </c>
      <c r="B75" s="185" t="s">
        <v>585</v>
      </c>
      <c r="C75" s="160">
        <v>45963</v>
      </c>
      <c r="D75" s="161" t="str">
        <f t="shared" si="6"/>
        <v>日</v>
      </c>
      <c r="E75" s="161" t="s">
        <v>25</v>
      </c>
      <c r="F75" s="159" t="s">
        <v>581</v>
      </c>
      <c r="G75" s="162" t="s">
        <v>586</v>
      </c>
      <c r="H75" s="183" t="s">
        <v>422</v>
      </c>
      <c r="I75" s="164" t="s">
        <v>583</v>
      </c>
      <c r="J75" s="165">
        <v>252057</v>
      </c>
      <c r="K75" s="179">
        <v>200</v>
      </c>
      <c r="L75" s="170" t="s">
        <v>587</v>
      </c>
    </row>
    <row r="76" spans="1:224" s="200" customFormat="1" ht="33" customHeight="1">
      <c r="A76" s="158">
        <v>74</v>
      </c>
      <c r="B76" s="167" t="s">
        <v>791</v>
      </c>
      <c r="C76" s="160">
        <v>45963</v>
      </c>
      <c r="D76" s="161" t="str">
        <f>TEXT(C76,"aaa")</f>
        <v>日</v>
      </c>
      <c r="E76" s="161" t="s">
        <v>25</v>
      </c>
      <c r="F76" s="159" t="s">
        <v>776</v>
      </c>
      <c r="G76" s="202" t="s">
        <v>777</v>
      </c>
      <c r="H76" s="174" t="s">
        <v>422</v>
      </c>
      <c r="I76" s="175" t="s">
        <v>800</v>
      </c>
      <c r="J76" s="165">
        <v>252123</v>
      </c>
      <c r="K76" s="12">
        <v>300</v>
      </c>
      <c r="L76" s="176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1"/>
      <c r="FF76" s="141"/>
      <c r="FG76" s="141"/>
      <c r="FH76" s="141"/>
      <c r="FI76" s="141"/>
      <c r="FJ76" s="141"/>
      <c r="FK76" s="141"/>
      <c r="FL76" s="141"/>
      <c r="FM76" s="141"/>
      <c r="FN76" s="141"/>
      <c r="FO76" s="141"/>
      <c r="FP76" s="141"/>
      <c r="FQ76" s="141"/>
      <c r="FR76" s="141"/>
      <c r="FS76" s="141"/>
      <c r="FT76" s="141"/>
      <c r="FU76" s="141"/>
      <c r="FV76" s="141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</row>
    <row r="77" spans="1:224" ht="33" customHeight="1">
      <c r="A77" s="158">
        <v>75</v>
      </c>
      <c r="B77" s="167" t="s">
        <v>797</v>
      </c>
      <c r="C77" s="160">
        <v>45964</v>
      </c>
      <c r="D77" s="161" t="str">
        <f>TEXT(C77,"aaa")</f>
        <v>月</v>
      </c>
      <c r="E77" s="161" t="s">
        <v>25</v>
      </c>
      <c r="F77" s="159" t="s">
        <v>776</v>
      </c>
      <c r="G77" s="202" t="s">
        <v>777</v>
      </c>
      <c r="H77" s="174" t="s">
        <v>422</v>
      </c>
      <c r="I77" s="175" t="s">
        <v>800</v>
      </c>
      <c r="J77" s="165">
        <v>252124</v>
      </c>
      <c r="K77" s="254"/>
      <c r="L77" s="180"/>
    </row>
    <row r="78" spans="1:224" ht="33" customHeight="1">
      <c r="A78" s="158">
        <v>76</v>
      </c>
      <c r="B78" s="194" t="s">
        <v>588</v>
      </c>
      <c r="C78" s="172">
        <v>45964</v>
      </c>
      <c r="D78" s="161" t="str">
        <f t="shared" si="6"/>
        <v>月</v>
      </c>
      <c r="E78" s="161" t="s">
        <v>158</v>
      </c>
      <c r="F78" s="159" t="s">
        <v>146</v>
      </c>
      <c r="G78" s="181" t="s">
        <v>156</v>
      </c>
      <c r="H78" s="174" t="s">
        <v>422</v>
      </c>
      <c r="I78" s="164" t="s">
        <v>583</v>
      </c>
      <c r="J78" s="165">
        <v>252058</v>
      </c>
      <c r="K78" s="169">
        <v>100</v>
      </c>
      <c r="L78" s="178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</row>
    <row r="79" spans="1:224" ht="33" customHeight="1">
      <c r="A79" s="158">
        <v>77</v>
      </c>
      <c r="B79" s="194" t="s">
        <v>589</v>
      </c>
      <c r="C79" s="172">
        <v>45969</v>
      </c>
      <c r="D79" s="161" t="str">
        <f t="shared" si="6"/>
        <v>土</v>
      </c>
      <c r="E79" s="161" t="s">
        <v>279</v>
      </c>
      <c r="F79" s="159" t="s">
        <v>590</v>
      </c>
      <c r="G79" s="181" t="s">
        <v>591</v>
      </c>
      <c r="H79" s="174" t="s">
        <v>422</v>
      </c>
      <c r="I79" s="164" t="s">
        <v>592</v>
      </c>
      <c r="J79" s="165">
        <v>252059</v>
      </c>
      <c r="K79" s="166" t="s">
        <v>129</v>
      </c>
      <c r="L79" s="178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</row>
    <row r="80" spans="1:224" ht="33" customHeight="1">
      <c r="A80" s="158">
        <v>78</v>
      </c>
      <c r="B80" s="167" t="s">
        <v>680</v>
      </c>
      <c r="C80" s="160">
        <v>45970</v>
      </c>
      <c r="D80" s="161" t="str">
        <f>TEXT(C80,"aaa")</f>
        <v>日</v>
      </c>
      <c r="E80" s="161" t="s">
        <v>31</v>
      </c>
      <c r="F80" s="159" t="s">
        <v>528</v>
      </c>
      <c r="G80" s="220" t="s">
        <v>679</v>
      </c>
      <c r="H80" s="174" t="s">
        <v>422</v>
      </c>
      <c r="I80" s="175" t="s">
        <v>146</v>
      </c>
      <c r="J80" s="165">
        <v>252088</v>
      </c>
      <c r="K80" s="166">
        <v>100</v>
      </c>
      <c r="L80" s="221"/>
    </row>
    <row r="81" spans="1:224" ht="33" customHeight="1">
      <c r="A81" s="158">
        <v>79</v>
      </c>
      <c r="B81" s="159" t="s">
        <v>593</v>
      </c>
      <c r="C81" s="160">
        <v>45970</v>
      </c>
      <c r="D81" s="161" t="str">
        <f t="shared" si="6"/>
        <v>日</v>
      </c>
      <c r="E81" s="161" t="s">
        <v>366</v>
      </c>
      <c r="F81" s="159" t="s">
        <v>594</v>
      </c>
      <c r="G81" s="162" t="s">
        <v>470</v>
      </c>
      <c r="H81" s="183" t="s">
        <v>422</v>
      </c>
      <c r="I81" s="164" t="s">
        <v>595</v>
      </c>
      <c r="J81" s="165">
        <v>252060</v>
      </c>
      <c r="K81" s="166" t="s">
        <v>129</v>
      </c>
      <c r="L81" s="214"/>
    </row>
    <row r="82" spans="1:224" ht="33" customHeight="1">
      <c r="A82" s="158">
        <v>80</v>
      </c>
      <c r="B82" s="167" t="s">
        <v>596</v>
      </c>
      <c r="C82" s="160">
        <v>45984</v>
      </c>
      <c r="D82" s="161" t="str">
        <f t="shared" si="6"/>
        <v>日</v>
      </c>
      <c r="E82" s="161" t="s">
        <v>138</v>
      </c>
      <c r="F82" s="167" t="s">
        <v>597</v>
      </c>
      <c r="G82" s="198" t="s">
        <v>507</v>
      </c>
      <c r="H82" s="183" t="s">
        <v>422</v>
      </c>
      <c r="I82" s="175" t="s">
        <v>598</v>
      </c>
      <c r="J82" s="165">
        <v>252061</v>
      </c>
      <c r="K82" s="166" t="s">
        <v>129</v>
      </c>
      <c r="L82" s="176"/>
    </row>
    <row r="83" spans="1:224" ht="33" customHeight="1">
      <c r="A83" s="158">
        <v>81</v>
      </c>
      <c r="B83" s="167" t="s">
        <v>599</v>
      </c>
      <c r="C83" s="212" t="s">
        <v>600</v>
      </c>
      <c r="D83" s="161"/>
      <c r="E83" s="161" t="s">
        <v>721</v>
      </c>
      <c r="F83" s="159" t="s">
        <v>601</v>
      </c>
      <c r="G83" s="215" t="s">
        <v>602</v>
      </c>
      <c r="H83" s="174" t="s">
        <v>422</v>
      </c>
      <c r="I83" s="163" t="s">
        <v>146</v>
      </c>
      <c r="J83" s="165">
        <v>252062</v>
      </c>
      <c r="K83" s="166" t="s">
        <v>129</v>
      </c>
      <c r="L83" s="176"/>
    </row>
    <row r="84" spans="1:224" s="171" customFormat="1" ht="33" customHeight="1">
      <c r="A84" s="158">
        <v>82</v>
      </c>
      <c r="B84" s="167" t="s">
        <v>603</v>
      </c>
      <c r="C84" s="212" t="s">
        <v>604</v>
      </c>
      <c r="D84" s="161"/>
      <c r="E84" s="161" t="s">
        <v>25</v>
      </c>
      <c r="F84" s="167" t="s">
        <v>146</v>
      </c>
      <c r="G84" s="157" t="s">
        <v>424</v>
      </c>
      <c r="H84" s="168" t="s">
        <v>422</v>
      </c>
      <c r="I84" s="163" t="s">
        <v>146</v>
      </c>
      <c r="J84" s="165">
        <v>252063</v>
      </c>
      <c r="K84" s="169">
        <v>260</v>
      </c>
      <c r="L84" s="170"/>
    </row>
    <row r="85" spans="1:224" ht="33" customHeight="1">
      <c r="A85" s="158">
        <v>83</v>
      </c>
      <c r="B85" s="159" t="s">
        <v>606</v>
      </c>
      <c r="C85" s="212" t="s">
        <v>604</v>
      </c>
      <c r="D85" s="161"/>
      <c r="E85" s="161" t="s">
        <v>62</v>
      </c>
      <c r="F85" s="167" t="s">
        <v>607</v>
      </c>
      <c r="G85" s="162" t="s">
        <v>605</v>
      </c>
      <c r="H85" s="168" t="s">
        <v>422</v>
      </c>
      <c r="I85" s="163" t="s">
        <v>146</v>
      </c>
      <c r="J85" s="165">
        <v>252064</v>
      </c>
      <c r="K85" s="166">
        <v>50</v>
      </c>
      <c r="L85" s="162"/>
    </row>
    <row r="86" spans="1:224" ht="33" customHeight="1">
      <c r="A86" s="158">
        <v>84</v>
      </c>
      <c r="B86" s="167" t="s">
        <v>608</v>
      </c>
      <c r="C86" s="172" t="s">
        <v>146</v>
      </c>
      <c r="D86" s="161"/>
      <c r="E86" s="177" t="s">
        <v>805</v>
      </c>
      <c r="F86" s="167" t="s">
        <v>146</v>
      </c>
      <c r="G86" s="178" t="s">
        <v>437</v>
      </c>
      <c r="H86" s="174" t="s">
        <v>422</v>
      </c>
      <c r="I86" s="175" t="s">
        <v>146</v>
      </c>
      <c r="J86" s="165">
        <v>252065</v>
      </c>
      <c r="K86" s="179">
        <v>200</v>
      </c>
      <c r="L86" s="180"/>
    </row>
    <row r="87" spans="1:224" s="200" customFormat="1" ht="33" customHeight="1">
      <c r="A87" s="158">
        <v>85</v>
      </c>
      <c r="B87" s="167" t="s">
        <v>792</v>
      </c>
      <c r="C87" s="160">
        <v>46004</v>
      </c>
      <c r="D87" s="161" t="str">
        <f t="shared" ref="D87:D88" si="7">TEXT(C87,"aaa")</f>
        <v>土</v>
      </c>
      <c r="E87" s="161" t="s">
        <v>25</v>
      </c>
      <c r="F87" s="159" t="s">
        <v>776</v>
      </c>
      <c r="G87" s="202" t="s">
        <v>777</v>
      </c>
      <c r="H87" s="174" t="s">
        <v>422</v>
      </c>
      <c r="I87" s="175" t="s">
        <v>799</v>
      </c>
      <c r="J87" s="165">
        <v>252125</v>
      </c>
      <c r="K87" s="12">
        <v>300</v>
      </c>
      <c r="L87" s="176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141"/>
      <c r="EX87" s="141"/>
      <c r="EY87" s="141"/>
      <c r="EZ87" s="141"/>
      <c r="FA87" s="141"/>
      <c r="FB87" s="141"/>
      <c r="FC87" s="141"/>
      <c r="FD87" s="141"/>
      <c r="FE87" s="141"/>
      <c r="FF87" s="141"/>
      <c r="FG87" s="141"/>
      <c r="FH87" s="141"/>
      <c r="FI87" s="141"/>
      <c r="FJ87" s="141"/>
      <c r="FK87" s="141"/>
      <c r="FL87" s="141"/>
      <c r="FM87" s="141"/>
      <c r="FN87" s="141"/>
      <c r="FO87" s="141"/>
      <c r="FP87" s="141"/>
      <c r="FQ87" s="141"/>
      <c r="FR87" s="141"/>
      <c r="FS87" s="141"/>
      <c r="FT87" s="141"/>
      <c r="FU87" s="141"/>
      <c r="FV87" s="141"/>
      <c r="FW87" s="141"/>
      <c r="FX87" s="141"/>
      <c r="FY87" s="141"/>
      <c r="FZ87" s="141"/>
      <c r="GA87" s="141"/>
      <c r="GB87" s="141"/>
      <c r="GC87" s="141"/>
      <c r="GD87" s="141"/>
      <c r="GE87" s="141"/>
      <c r="GF87" s="141"/>
      <c r="GG87" s="141"/>
      <c r="GH87" s="141"/>
      <c r="GI87" s="141"/>
      <c r="GJ87" s="141"/>
      <c r="GK87" s="141"/>
      <c r="GL87" s="141"/>
      <c r="GM87" s="141"/>
      <c r="GN87" s="141"/>
      <c r="GO87" s="141"/>
      <c r="GP87" s="141"/>
      <c r="GQ87" s="141"/>
      <c r="GR87" s="141"/>
      <c r="GS87" s="141"/>
      <c r="GT87" s="141"/>
      <c r="GU87" s="141"/>
      <c r="GV87" s="141"/>
      <c r="GW87" s="141"/>
      <c r="GX87" s="141"/>
      <c r="GY87" s="141"/>
      <c r="GZ87" s="141"/>
      <c r="HA87" s="141"/>
      <c r="HB87" s="141"/>
      <c r="HC87" s="141"/>
      <c r="HD87" s="141"/>
      <c r="HE87" s="141"/>
      <c r="HF87" s="141"/>
      <c r="HG87" s="141"/>
      <c r="HH87" s="141"/>
      <c r="HI87" s="141"/>
      <c r="HJ87" s="141"/>
      <c r="HK87" s="141"/>
      <c r="HL87" s="141"/>
      <c r="HM87" s="141"/>
      <c r="HN87" s="141"/>
      <c r="HO87" s="141"/>
      <c r="HP87" s="141"/>
    </row>
    <row r="88" spans="1:224" ht="33" customHeight="1">
      <c r="A88" s="158">
        <v>86</v>
      </c>
      <c r="B88" s="167" t="s">
        <v>798</v>
      </c>
      <c r="C88" s="160">
        <v>46005</v>
      </c>
      <c r="D88" s="161" t="str">
        <f t="shared" si="7"/>
        <v>日</v>
      </c>
      <c r="E88" s="161" t="s">
        <v>25</v>
      </c>
      <c r="F88" s="159" t="s">
        <v>776</v>
      </c>
      <c r="G88" s="202" t="s">
        <v>777</v>
      </c>
      <c r="H88" s="174" t="s">
        <v>422</v>
      </c>
      <c r="I88" s="175" t="s">
        <v>799</v>
      </c>
      <c r="J88" s="165">
        <v>252126</v>
      </c>
      <c r="K88" s="254"/>
      <c r="L88" s="180"/>
    </row>
    <row r="89" spans="1:224" ht="33" customHeight="1">
      <c r="A89" s="158">
        <v>87</v>
      </c>
      <c r="B89" s="167" t="s">
        <v>614</v>
      </c>
      <c r="C89" s="172">
        <v>46005</v>
      </c>
      <c r="D89" s="161" t="str">
        <f>TEXT(C89,"aaa")</f>
        <v>日</v>
      </c>
      <c r="E89" s="161" t="s">
        <v>449</v>
      </c>
      <c r="F89" s="159" t="s">
        <v>615</v>
      </c>
      <c r="G89" s="173" t="s">
        <v>613</v>
      </c>
      <c r="H89" s="174" t="s">
        <v>422</v>
      </c>
      <c r="I89" s="216" t="s">
        <v>612</v>
      </c>
      <c r="J89" s="165">
        <v>252067</v>
      </c>
      <c r="K89" s="166" t="s">
        <v>129</v>
      </c>
      <c r="L89" s="176"/>
    </row>
    <row r="90" spans="1:224" ht="33" customHeight="1">
      <c r="A90" s="158">
        <v>88</v>
      </c>
      <c r="B90" s="207" t="s">
        <v>610</v>
      </c>
      <c r="C90" s="172">
        <v>46005</v>
      </c>
      <c r="D90" s="161" t="str">
        <f t="shared" ref="D90:D95" si="8">TEXT(C90,"aaa")</f>
        <v>日</v>
      </c>
      <c r="E90" s="161" t="s">
        <v>57</v>
      </c>
      <c r="F90" s="206" t="s">
        <v>611</v>
      </c>
      <c r="G90" s="207" t="s">
        <v>609</v>
      </c>
      <c r="H90" s="183" t="s">
        <v>422</v>
      </c>
      <c r="I90" s="216" t="s">
        <v>612</v>
      </c>
      <c r="J90" s="165">
        <v>252066</v>
      </c>
      <c r="K90" s="166" t="s">
        <v>129</v>
      </c>
      <c r="L90" s="217"/>
    </row>
    <row r="91" spans="1:224" s="171" customFormat="1" ht="33" customHeight="1">
      <c r="A91" s="158">
        <v>89</v>
      </c>
      <c r="B91" s="167" t="s">
        <v>533</v>
      </c>
      <c r="C91" s="160">
        <v>46005</v>
      </c>
      <c r="D91" s="161" t="str">
        <f t="shared" si="8"/>
        <v>日</v>
      </c>
      <c r="E91" s="161" t="s">
        <v>264</v>
      </c>
      <c r="F91" s="159" t="s">
        <v>266</v>
      </c>
      <c r="G91" s="198" t="s">
        <v>532</v>
      </c>
      <c r="H91" s="183" t="s">
        <v>422</v>
      </c>
      <c r="I91" s="175" t="s">
        <v>616</v>
      </c>
      <c r="J91" s="165">
        <v>252068</v>
      </c>
      <c r="K91" s="179">
        <v>200</v>
      </c>
      <c r="L91" s="176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1"/>
      <c r="EF91" s="141"/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1"/>
      <c r="ES91" s="141"/>
      <c r="ET91" s="141"/>
      <c r="EU91" s="141"/>
      <c r="EV91" s="141"/>
      <c r="EW91" s="141"/>
      <c r="EX91" s="141"/>
      <c r="EY91" s="141"/>
      <c r="EZ91" s="141"/>
      <c r="FA91" s="141"/>
      <c r="FB91" s="141"/>
      <c r="FC91" s="141"/>
      <c r="FD91" s="141"/>
      <c r="FE91" s="141"/>
      <c r="FF91" s="141"/>
      <c r="FG91" s="141"/>
      <c r="FH91" s="141"/>
      <c r="FI91" s="141"/>
      <c r="FJ91" s="141"/>
      <c r="FK91" s="141"/>
      <c r="FL91" s="141"/>
      <c r="FM91" s="141"/>
      <c r="FN91" s="141"/>
      <c r="FO91" s="141"/>
      <c r="FP91" s="141"/>
      <c r="FQ91" s="141"/>
      <c r="FR91" s="141"/>
      <c r="FS91" s="141"/>
      <c r="FT91" s="141"/>
      <c r="FU91" s="141"/>
      <c r="FV91" s="141"/>
      <c r="FW91" s="141"/>
      <c r="FX91" s="141"/>
      <c r="FY91" s="141"/>
      <c r="FZ91" s="141"/>
      <c r="GA91" s="141"/>
      <c r="GB91" s="141"/>
      <c r="GC91" s="141"/>
      <c r="GD91" s="141"/>
      <c r="GE91" s="141"/>
      <c r="GF91" s="141"/>
      <c r="GG91" s="141"/>
      <c r="GH91" s="141"/>
      <c r="GI91" s="141"/>
      <c r="GJ91" s="141"/>
      <c r="GK91" s="141"/>
      <c r="GL91" s="141"/>
      <c r="GM91" s="141"/>
      <c r="GN91" s="141"/>
      <c r="GO91" s="141"/>
      <c r="GP91" s="141"/>
      <c r="GQ91" s="141"/>
      <c r="GR91" s="141"/>
      <c r="GS91" s="141"/>
      <c r="GT91" s="141"/>
      <c r="GU91" s="141"/>
      <c r="GV91" s="141"/>
      <c r="GW91" s="141"/>
      <c r="GX91" s="141"/>
      <c r="GY91" s="141"/>
      <c r="GZ91" s="141"/>
      <c r="HA91" s="141"/>
      <c r="HB91" s="141"/>
      <c r="HC91" s="141"/>
      <c r="HD91" s="141"/>
      <c r="HE91" s="141"/>
      <c r="HF91" s="141"/>
      <c r="HG91" s="141"/>
      <c r="HH91" s="141"/>
      <c r="HI91" s="141"/>
      <c r="HJ91" s="141"/>
      <c r="HK91" s="141"/>
      <c r="HL91" s="141"/>
      <c r="HM91" s="141"/>
      <c r="HN91" s="141"/>
      <c r="HO91" s="141"/>
      <c r="HP91" s="141"/>
    </row>
    <row r="92" spans="1:224" ht="33" customHeight="1">
      <c r="A92" s="158">
        <v>90</v>
      </c>
      <c r="B92" s="167" t="s">
        <v>617</v>
      </c>
      <c r="C92" s="160">
        <v>46005</v>
      </c>
      <c r="D92" s="161" t="str">
        <f t="shared" si="8"/>
        <v>日</v>
      </c>
      <c r="E92" s="161" t="s">
        <v>264</v>
      </c>
      <c r="F92" s="159" t="s">
        <v>266</v>
      </c>
      <c r="G92" s="198" t="s">
        <v>532</v>
      </c>
      <c r="H92" s="183" t="s">
        <v>422</v>
      </c>
      <c r="I92" s="175" t="s">
        <v>616</v>
      </c>
      <c r="J92" s="165">
        <v>252069</v>
      </c>
      <c r="K92" s="179">
        <v>200</v>
      </c>
      <c r="L92" s="176"/>
    </row>
    <row r="93" spans="1:224" ht="33" customHeight="1">
      <c r="A93" s="158">
        <v>91</v>
      </c>
      <c r="B93" s="159" t="s">
        <v>619</v>
      </c>
      <c r="C93" s="160">
        <v>46011</v>
      </c>
      <c r="D93" s="161" t="str">
        <f t="shared" si="8"/>
        <v>土</v>
      </c>
      <c r="E93" s="161" t="s">
        <v>190</v>
      </c>
      <c r="F93" s="159" t="s">
        <v>620</v>
      </c>
      <c r="G93" s="162" t="s">
        <v>618</v>
      </c>
      <c r="H93" s="174" t="s">
        <v>422</v>
      </c>
      <c r="I93" s="164" t="s">
        <v>621</v>
      </c>
      <c r="J93" s="165">
        <v>252070</v>
      </c>
      <c r="K93" s="166" t="s">
        <v>129</v>
      </c>
      <c r="L93" s="162"/>
    </row>
    <row r="94" spans="1:224" ht="33" customHeight="1">
      <c r="A94" s="158">
        <v>92</v>
      </c>
      <c r="B94" s="167" t="s">
        <v>622</v>
      </c>
      <c r="C94" s="172">
        <v>46011</v>
      </c>
      <c r="D94" s="161" t="str">
        <f t="shared" si="8"/>
        <v>土</v>
      </c>
      <c r="E94" s="161" t="s">
        <v>25</v>
      </c>
      <c r="F94" s="159" t="s">
        <v>623</v>
      </c>
      <c r="G94" s="173" t="s">
        <v>624</v>
      </c>
      <c r="H94" s="174" t="s">
        <v>625</v>
      </c>
      <c r="I94" s="175" t="s">
        <v>626</v>
      </c>
      <c r="J94" s="165">
        <v>252071</v>
      </c>
      <c r="K94" s="166">
        <v>30</v>
      </c>
      <c r="L94" s="176"/>
    </row>
    <row r="95" spans="1:224" s="171" customFormat="1" ht="33" customHeight="1">
      <c r="A95" s="158">
        <v>93</v>
      </c>
      <c r="B95" s="167" t="s">
        <v>627</v>
      </c>
      <c r="C95" s="160">
        <v>46018</v>
      </c>
      <c r="D95" s="161" t="str">
        <f t="shared" si="8"/>
        <v>土</v>
      </c>
      <c r="E95" s="161" t="s">
        <v>264</v>
      </c>
      <c r="F95" s="159" t="s">
        <v>628</v>
      </c>
      <c r="G95" s="198" t="s">
        <v>532</v>
      </c>
      <c r="H95" s="183" t="s">
        <v>422</v>
      </c>
      <c r="I95" s="175" t="s">
        <v>616</v>
      </c>
      <c r="J95" s="165">
        <v>252072</v>
      </c>
      <c r="K95" s="166" t="s">
        <v>129</v>
      </c>
      <c r="L95" s="176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  <c r="CW95" s="141"/>
      <c r="CX95" s="141"/>
      <c r="CY95" s="141"/>
      <c r="CZ95" s="141"/>
      <c r="DA95" s="141"/>
      <c r="DB95" s="141"/>
      <c r="DC95" s="141"/>
      <c r="DD95" s="141"/>
      <c r="DE95" s="141"/>
      <c r="DF95" s="141"/>
      <c r="DG95" s="141"/>
      <c r="DH95" s="141"/>
      <c r="DI95" s="141"/>
      <c r="DJ95" s="141"/>
      <c r="DK95" s="141"/>
      <c r="DL95" s="141"/>
      <c r="DM95" s="141"/>
      <c r="DN95" s="141"/>
      <c r="DO95" s="141"/>
      <c r="DP95" s="141"/>
      <c r="DQ95" s="141"/>
      <c r="DR95" s="141"/>
      <c r="DS95" s="141"/>
      <c r="DT95" s="141"/>
      <c r="DU95" s="141"/>
      <c r="DV95" s="141"/>
      <c r="DW95" s="141"/>
      <c r="DX95" s="141"/>
      <c r="DY95" s="141"/>
      <c r="DZ95" s="141"/>
      <c r="EA95" s="141"/>
      <c r="EB95" s="141"/>
      <c r="EC95" s="141"/>
      <c r="ED95" s="141"/>
      <c r="EE95" s="141"/>
      <c r="EF95" s="141"/>
      <c r="EG95" s="141"/>
      <c r="EH95" s="141"/>
      <c r="EI95" s="141"/>
      <c r="EJ95" s="141"/>
      <c r="EK95" s="141"/>
      <c r="EL95" s="141"/>
      <c r="EM95" s="141"/>
      <c r="EN95" s="141"/>
      <c r="EO95" s="141"/>
      <c r="EP95" s="141"/>
      <c r="EQ95" s="141"/>
      <c r="ER95" s="141"/>
      <c r="ES95" s="141"/>
      <c r="ET95" s="141"/>
      <c r="EU95" s="141"/>
      <c r="EV95" s="141"/>
      <c r="EW95" s="141"/>
      <c r="EX95" s="141"/>
      <c r="EY95" s="141"/>
      <c r="EZ95" s="141"/>
      <c r="FA95" s="141"/>
      <c r="FB95" s="141"/>
      <c r="FC95" s="141"/>
      <c r="FD95" s="141"/>
      <c r="FE95" s="141"/>
      <c r="FF95" s="141"/>
      <c r="FG95" s="141"/>
      <c r="FH95" s="141"/>
      <c r="FI95" s="141"/>
      <c r="FJ95" s="141"/>
      <c r="FK95" s="141"/>
      <c r="FL95" s="141"/>
      <c r="FM95" s="141"/>
      <c r="FN95" s="141"/>
      <c r="FO95" s="141"/>
      <c r="FP95" s="141"/>
      <c r="FQ95" s="141"/>
      <c r="FR95" s="141"/>
      <c r="FS95" s="141"/>
      <c r="FT95" s="141"/>
      <c r="FU95" s="141"/>
      <c r="FV95" s="141"/>
      <c r="FW95" s="141"/>
      <c r="FX95" s="141"/>
      <c r="FY95" s="141"/>
      <c r="FZ95" s="141"/>
      <c r="GA95" s="141"/>
      <c r="GB95" s="141"/>
      <c r="GC95" s="141"/>
      <c r="GD95" s="141"/>
      <c r="GE95" s="141"/>
      <c r="GF95" s="141"/>
      <c r="GG95" s="141"/>
      <c r="GH95" s="141"/>
      <c r="GI95" s="141"/>
      <c r="GJ95" s="141"/>
      <c r="GK95" s="141"/>
      <c r="GL95" s="141"/>
      <c r="GM95" s="141"/>
      <c r="GN95" s="141"/>
      <c r="GO95" s="141"/>
      <c r="GP95" s="141"/>
      <c r="GQ95" s="141"/>
      <c r="GR95" s="141"/>
      <c r="GS95" s="141"/>
      <c r="GT95" s="141"/>
      <c r="GU95" s="141"/>
      <c r="GV95" s="141"/>
      <c r="GW95" s="141"/>
      <c r="GX95" s="141"/>
      <c r="GY95" s="141"/>
      <c r="GZ95" s="141"/>
      <c r="HA95" s="141"/>
      <c r="HB95" s="141"/>
      <c r="HC95" s="141"/>
      <c r="HD95" s="141"/>
      <c r="HE95" s="141"/>
      <c r="HF95" s="141"/>
      <c r="HG95" s="141"/>
      <c r="HH95" s="141"/>
      <c r="HI95" s="141"/>
      <c r="HJ95" s="141"/>
      <c r="HK95" s="141"/>
      <c r="HL95" s="141"/>
      <c r="HM95" s="141"/>
      <c r="HN95" s="141"/>
      <c r="HO95" s="141"/>
      <c r="HP95" s="141"/>
    </row>
    <row r="96" spans="1:224" s="171" customFormat="1" ht="33" customHeight="1">
      <c r="A96" s="158">
        <v>94</v>
      </c>
      <c r="B96" s="167" t="s">
        <v>629</v>
      </c>
      <c r="C96" s="212" t="s">
        <v>630</v>
      </c>
      <c r="D96" s="161"/>
      <c r="E96" s="161" t="s">
        <v>25</v>
      </c>
      <c r="F96" s="167" t="s">
        <v>146</v>
      </c>
      <c r="G96" s="157" t="s">
        <v>424</v>
      </c>
      <c r="H96" s="168" t="s">
        <v>422</v>
      </c>
      <c r="I96" s="163" t="s">
        <v>146</v>
      </c>
      <c r="J96" s="165">
        <v>252073</v>
      </c>
      <c r="K96" s="169">
        <v>260</v>
      </c>
      <c r="L96" s="170"/>
    </row>
    <row r="97" spans="1:224" s="171" customFormat="1" ht="33" customHeight="1">
      <c r="A97" s="158">
        <v>95</v>
      </c>
      <c r="B97" s="178" t="s">
        <v>631</v>
      </c>
      <c r="C97" s="212" t="s">
        <v>632</v>
      </c>
      <c r="D97" s="161" t="s">
        <v>633</v>
      </c>
      <c r="E97" s="161" t="s">
        <v>25</v>
      </c>
      <c r="F97" s="167" t="s">
        <v>634</v>
      </c>
      <c r="G97" s="157" t="s">
        <v>635</v>
      </c>
      <c r="H97" s="174" t="s">
        <v>625</v>
      </c>
      <c r="I97" s="164" t="s">
        <v>636</v>
      </c>
      <c r="J97" s="165">
        <v>252074</v>
      </c>
      <c r="K97" s="169">
        <v>100</v>
      </c>
      <c r="L97" s="170"/>
    </row>
    <row r="98" spans="1:224" ht="33" customHeight="1">
      <c r="A98" s="158">
        <v>96</v>
      </c>
      <c r="B98" s="167" t="s">
        <v>637</v>
      </c>
      <c r="C98" s="189">
        <v>46033</v>
      </c>
      <c r="D98" s="161" t="str">
        <f t="shared" ref="D98:D104" si="9">TEXT(C98,"aaa")</f>
        <v>日</v>
      </c>
      <c r="E98" s="161" t="s">
        <v>190</v>
      </c>
      <c r="F98" s="167" t="s">
        <v>638</v>
      </c>
      <c r="G98" s="178" t="s">
        <v>461</v>
      </c>
      <c r="H98" s="174" t="s">
        <v>422</v>
      </c>
      <c r="I98" s="175" t="s">
        <v>639</v>
      </c>
      <c r="J98" s="165">
        <v>252075</v>
      </c>
      <c r="K98" s="166" t="s">
        <v>129</v>
      </c>
      <c r="L98" s="180"/>
    </row>
    <row r="99" spans="1:224" ht="33" customHeight="1">
      <c r="A99" s="158">
        <v>97</v>
      </c>
      <c r="B99" s="194" t="s">
        <v>640</v>
      </c>
      <c r="C99" s="160">
        <v>46040</v>
      </c>
      <c r="D99" s="161" t="str">
        <f t="shared" si="9"/>
        <v>日</v>
      </c>
      <c r="E99" s="161" t="s">
        <v>387</v>
      </c>
      <c r="F99" s="201" t="s">
        <v>500</v>
      </c>
      <c r="G99" s="173" t="s">
        <v>501</v>
      </c>
      <c r="H99" s="168" t="s">
        <v>422</v>
      </c>
      <c r="I99" s="175" t="s">
        <v>641</v>
      </c>
      <c r="J99" s="165">
        <v>252076</v>
      </c>
      <c r="K99" s="166" t="s">
        <v>129</v>
      </c>
      <c r="L99" s="218"/>
    </row>
    <row r="100" spans="1:224" s="200" customFormat="1" ht="33" customHeight="1">
      <c r="A100" s="158">
        <v>98</v>
      </c>
      <c r="B100" s="194" t="s">
        <v>642</v>
      </c>
      <c r="C100" s="160">
        <v>46040</v>
      </c>
      <c r="D100" s="161" t="str">
        <f t="shared" si="9"/>
        <v>日</v>
      </c>
      <c r="E100" s="161" t="s">
        <v>219</v>
      </c>
      <c r="F100" s="194" t="s">
        <v>643</v>
      </c>
      <c r="G100" s="173" t="s">
        <v>472</v>
      </c>
      <c r="H100" s="183" t="s">
        <v>422</v>
      </c>
      <c r="I100" s="164" t="s">
        <v>644</v>
      </c>
      <c r="J100" s="165">
        <v>252077</v>
      </c>
      <c r="K100" s="166" t="s">
        <v>129</v>
      </c>
      <c r="L100" s="202"/>
    </row>
    <row r="101" spans="1:224" ht="33" customHeight="1">
      <c r="A101" s="158">
        <v>99</v>
      </c>
      <c r="B101" s="194" t="s">
        <v>645</v>
      </c>
      <c r="C101" s="160">
        <v>46047</v>
      </c>
      <c r="D101" s="161" t="str">
        <f t="shared" si="9"/>
        <v>日</v>
      </c>
      <c r="E101" s="161" t="s">
        <v>158</v>
      </c>
      <c r="F101" s="194" t="s">
        <v>646</v>
      </c>
      <c r="G101" s="173" t="s">
        <v>647</v>
      </c>
      <c r="H101" s="174" t="s">
        <v>422</v>
      </c>
      <c r="I101" s="164" t="s">
        <v>648</v>
      </c>
      <c r="J101" s="165">
        <v>252078</v>
      </c>
      <c r="K101" s="166" t="s">
        <v>129</v>
      </c>
      <c r="L101" s="202"/>
    </row>
    <row r="102" spans="1:224" ht="33" customHeight="1">
      <c r="A102" s="158">
        <v>100</v>
      </c>
      <c r="B102" s="194" t="s">
        <v>649</v>
      </c>
      <c r="C102" s="160">
        <v>46047</v>
      </c>
      <c r="D102" s="161" t="str">
        <f t="shared" si="9"/>
        <v>日</v>
      </c>
      <c r="E102" s="161" t="s">
        <v>176</v>
      </c>
      <c r="F102" s="194" t="s">
        <v>650</v>
      </c>
      <c r="G102" s="173" t="s">
        <v>651</v>
      </c>
      <c r="H102" s="174" t="s">
        <v>422</v>
      </c>
      <c r="I102" s="164" t="s">
        <v>652</v>
      </c>
      <c r="J102" s="165">
        <v>252079</v>
      </c>
      <c r="K102" s="166" t="s">
        <v>129</v>
      </c>
      <c r="L102" s="202"/>
    </row>
    <row r="103" spans="1:224" ht="33" customHeight="1">
      <c r="A103" s="158">
        <v>101</v>
      </c>
      <c r="B103" s="159" t="s">
        <v>653</v>
      </c>
      <c r="C103" s="160">
        <v>46053</v>
      </c>
      <c r="D103" s="161" t="str">
        <f t="shared" si="9"/>
        <v>土</v>
      </c>
      <c r="E103" s="161" t="s">
        <v>279</v>
      </c>
      <c r="F103" s="159" t="s">
        <v>476</v>
      </c>
      <c r="G103" s="162" t="s">
        <v>419</v>
      </c>
      <c r="H103" s="168" t="s">
        <v>422</v>
      </c>
      <c r="I103" s="164" t="s">
        <v>654</v>
      </c>
      <c r="J103" s="165">
        <v>252080</v>
      </c>
      <c r="K103" s="166" t="s">
        <v>129</v>
      </c>
      <c r="L103" s="196"/>
    </row>
    <row r="104" spans="1:224" ht="33" customHeight="1">
      <c r="A104" s="158">
        <v>102</v>
      </c>
      <c r="B104" s="194" t="s">
        <v>655</v>
      </c>
      <c r="C104" s="160">
        <v>46053</v>
      </c>
      <c r="D104" s="161" t="str">
        <f t="shared" si="9"/>
        <v>土</v>
      </c>
      <c r="E104" s="161" t="s">
        <v>170</v>
      </c>
      <c r="F104" s="194" t="s">
        <v>656</v>
      </c>
      <c r="G104" s="173" t="s">
        <v>657</v>
      </c>
      <c r="H104" s="168" t="s">
        <v>422</v>
      </c>
      <c r="I104" s="164" t="s">
        <v>658</v>
      </c>
      <c r="J104" s="165">
        <v>252081</v>
      </c>
      <c r="K104" s="166" t="s">
        <v>129</v>
      </c>
      <c r="L104" s="196"/>
    </row>
    <row r="105" spans="1:224" s="171" customFormat="1" ht="33" customHeight="1">
      <c r="A105" s="158">
        <v>103</v>
      </c>
      <c r="B105" s="167" t="s">
        <v>659</v>
      </c>
      <c r="C105" s="212" t="s">
        <v>660</v>
      </c>
      <c r="D105" s="161"/>
      <c r="E105" s="161" t="s">
        <v>25</v>
      </c>
      <c r="F105" s="167" t="s">
        <v>146</v>
      </c>
      <c r="G105" s="157" t="s">
        <v>424</v>
      </c>
      <c r="H105" s="168" t="s">
        <v>422</v>
      </c>
      <c r="I105" s="163" t="s">
        <v>146</v>
      </c>
      <c r="J105" s="165">
        <v>252082</v>
      </c>
      <c r="K105" s="169">
        <v>260</v>
      </c>
      <c r="L105" s="170"/>
    </row>
    <row r="106" spans="1:224" ht="33" customHeight="1">
      <c r="A106" s="158">
        <v>104</v>
      </c>
      <c r="B106" s="173" t="s">
        <v>661</v>
      </c>
      <c r="C106" s="160">
        <v>46054</v>
      </c>
      <c r="D106" s="161" t="str">
        <f t="shared" ref="D106:D115" si="10">TEXT(C106,"aaa")</f>
        <v>日</v>
      </c>
      <c r="E106" s="161" t="s">
        <v>236</v>
      </c>
      <c r="F106" s="194" t="s">
        <v>662</v>
      </c>
      <c r="G106" s="173" t="s">
        <v>663</v>
      </c>
      <c r="H106" s="174" t="s">
        <v>422</v>
      </c>
      <c r="I106" s="164" t="s">
        <v>664</v>
      </c>
      <c r="J106" s="165">
        <v>252083</v>
      </c>
      <c r="K106" s="166" t="s">
        <v>129</v>
      </c>
      <c r="L106" s="202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  <c r="CV106" s="219"/>
      <c r="CW106" s="219"/>
      <c r="CX106" s="219"/>
      <c r="CY106" s="219"/>
      <c r="CZ106" s="219"/>
      <c r="DA106" s="219"/>
      <c r="DB106" s="219"/>
      <c r="DC106" s="219"/>
      <c r="DD106" s="219"/>
      <c r="DE106" s="219"/>
      <c r="DF106" s="219"/>
      <c r="DG106" s="219"/>
      <c r="DH106" s="219"/>
      <c r="DI106" s="219"/>
      <c r="DJ106" s="219"/>
      <c r="DK106" s="219"/>
      <c r="DL106" s="219"/>
      <c r="DM106" s="219"/>
      <c r="DN106" s="219"/>
      <c r="DO106" s="219"/>
      <c r="DP106" s="219"/>
      <c r="DQ106" s="219"/>
      <c r="DR106" s="219"/>
      <c r="DS106" s="219"/>
      <c r="DT106" s="219"/>
      <c r="DU106" s="219"/>
      <c r="DV106" s="219"/>
      <c r="DW106" s="219"/>
      <c r="DX106" s="219"/>
      <c r="DY106" s="219"/>
      <c r="DZ106" s="219"/>
      <c r="EA106" s="219"/>
      <c r="EB106" s="219"/>
      <c r="EC106" s="219"/>
      <c r="ED106" s="219"/>
      <c r="EE106" s="219"/>
      <c r="EF106" s="219"/>
      <c r="EG106" s="219"/>
      <c r="EH106" s="219"/>
      <c r="EI106" s="219"/>
      <c r="EJ106" s="219"/>
      <c r="EK106" s="219"/>
      <c r="EL106" s="219"/>
      <c r="EM106" s="219"/>
      <c r="EN106" s="219"/>
      <c r="EO106" s="219"/>
      <c r="EP106" s="219"/>
      <c r="EQ106" s="219"/>
      <c r="ER106" s="219"/>
      <c r="ES106" s="219"/>
      <c r="ET106" s="219"/>
      <c r="EU106" s="219"/>
      <c r="EV106" s="219"/>
      <c r="EW106" s="219"/>
      <c r="EX106" s="219"/>
      <c r="EY106" s="219"/>
      <c r="EZ106" s="219"/>
      <c r="FA106" s="219"/>
      <c r="FB106" s="219"/>
      <c r="FC106" s="219"/>
      <c r="FD106" s="219"/>
      <c r="FE106" s="219"/>
      <c r="FF106" s="219"/>
      <c r="FG106" s="219"/>
      <c r="FH106" s="219"/>
      <c r="FI106" s="219"/>
      <c r="FJ106" s="219"/>
      <c r="FK106" s="219"/>
      <c r="FL106" s="219"/>
      <c r="FM106" s="219"/>
      <c r="FN106" s="219"/>
      <c r="FO106" s="219"/>
      <c r="FP106" s="219"/>
      <c r="FQ106" s="219"/>
      <c r="FR106" s="219"/>
      <c r="FS106" s="219"/>
      <c r="FT106" s="219"/>
      <c r="FU106" s="219"/>
      <c r="FV106" s="219"/>
      <c r="FW106" s="219"/>
      <c r="FX106" s="219"/>
      <c r="FY106" s="219"/>
      <c r="FZ106" s="219"/>
      <c r="GA106" s="219"/>
      <c r="GB106" s="219"/>
      <c r="GC106" s="219"/>
      <c r="GD106" s="219"/>
      <c r="GE106" s="219"/>
      <c r="GF106" s="219"/>
      <c r="GG106" s="219"/>
      <c r="GH106" s="219"/>
      <c r="GI106" s="219"/>
      <c r="GJ106" s="219"/>
      <c r="GK106" s="219"/>
      <c r="GL106" s="219"/>
      <c r="GM106" s="219"/>
      <c r="GN106" s="219"/>
      <c r="GO106" s="219"/>
      <c r="GP106" s="219"/>
      <c r="GQ106" s="219"/>
      <c r="GR106" s="219"/>
      <c r="GS106" s="219"/>
      <c r="GT106" s="219"/>
      <c r="GU106" s="219"/>
      <c r="GV106" s="219"/>
      <c r="GW106" s="219"/>
      <c r="GX106" s="219"/>
      <c r="GY106" s="219"/>
      <c r="GZ106" s="219"/>
      <c r="HA106" s="219"/>
      <c r="HB106" s="219"/>
      <c r="HC106" s="219"/>
      <c r="HD106" s="219"/>
      <c r="HE106" s="219"/>
      <c r="HF106" s="219"/>
      <c r="HG106" s="219"/>
      <c r="HH106" s="219"/>
      <c r="HI106" s="219"/>
      <c r="HJ106" s="219"/>
      <c r="HK106" s="219"/>
      <c r="HL106" s="219"/>
      <c r="HM106" s="219"/>
      <c r="HN106" s="219"/>
      <c r="HO106" s="219"/>
      <c r="HP106" s="219"/>
    </row>
    <row r="107" spans="1:224" ht="33" customHeight="1">
      <c r="A107" s="158">
        <v>105</v>
      </c>
      <c r="B107" s="173" t="s">
        <v>665</v>
      </c>
      <c r="C107" s="160">
        <v>46054</v>
      </c>
      <c r="D107" s="161" t="str">
        <f t="shared" si="10"/>
        <v>日</v>
      </c>
      <c r="E107" s="161" t="s">
        <v>666</v>
      </c>
      <c r="F107" s="173" t="s">
        <v>667</v>
      </c>
      <c r="G107" s="173" t="s">
        <v>668</v>
      </c>
      <c r="H107" s="174" t="s">
        <v>422</v>
      </c>
      <c r="I107" s="164" t="s">
        <v>669</v>
      </c>
      <c r="J107" s="165">
        <v>252084</v>
      </c>
      <c r="K107" s="166">
        <v>50</v>
      </c>
      <c r="L107" s="202"/>
    </row>
    <row r="108" spans="1:224" ht="33" customHeight="1">
      <c r="A108" s="158">
        <v>106</v>
      </c>
      <c r="B108" s="194" t="s">
        <v>670</v>
      </c>
      <c r="C108" s="160">
        <v>46056</v>
      </c>
      <c r="D108" s="161" t="str">
        <f t="shared" si="10"/>
        <v>火</v>
      </c>
      <c r="E108" s="161" t="s">
        <v>491</v>
      </c>
      <c r="F108" s="194" t="s">
        <v>567</v>
      </c>
      <c r="G108" s="173" t="s">
        <v>493</v>
      </c>
      <c r="H108" s="174" t="s">
        <v>422</v>
      </c>
      <c r="I108" s="164" t="s">
        <v>671</v>
      </c>
      <c r="J108" s="165">
        <v>252085</v>
      </c>
      <c r="K108" s="169">
        <v>250</v>
      </c>
      <c r="L108" s="202" t="s">
        <v>672</v>
      </c>
    </row>
    <row r="109" spans="1:224" ht="33" customHeight="1">
      <c r="A109" s="158">
        <v>107</v>
      </c>
      <c r="B109" s="194" t="s">
        <v>673</v>
      </c>
      <c r="C109" s="160">
        <v>46061</v>
      </c>
      <c r="D109" s="161" t="str">
        <f t="shared" si="10"/>
        <v>日</v>
      </c>
      <c r="E109" s="161" t="s">
        <v>190</v>
      </c>
      <c r="F109" s="194" t="s">
        <v>674</v>
      </c>
      <c r="G109" s="173" t="s">
        <v>675</v>
      </c>
      <c r="H109" s="174" t="s">
        <v>422</v>
      </c>
      <c r="I109" s="164" t="s">
        <v>676</v>
      </c>
      <c r="J109" s="165">
        <v>252086</v>
      </c>
      <c r="K109" s="169">
        <v>150</v>
      </c>
      <c r="L109" s="202"/>
    </row>
    <row r="110" spans="1:224" ht="33" customHeight="1">
      <c r="A110" s="158">
        <v>108</v>
      </c>
      <c r="B110" s="167" t="s">
        <v>677</v>
      </c>
      <c r="C110" s="160">
        <v>46061</v>
      </c>
      <c r="D110" s="161" t="str">
        <f>TEXT(C110,"aaa")</f>
        <v>日</v>
      </c>
      <c r="E110" s="161" t="s">
        <v>31</v>
      </c>
      <c r="F110" s="167" t="s">
        <v>678</v>
      </c>
      <c r="G110" s="178" t="s">
        <v>453</v>
      </c>
      <c r="H110" s="174" t="s">
        <v>422</v>
      </c>
      <c r="I110" s="175" t="s">
        <v>652</v>
      </c>
      <c r="J110" s="165">
        <v>252087</v>
      </c>
      <c r="K110" s="166">
        <v>100</v>
      </c>
      <c r="L110" s="180"/>
    </row>
    <row r="111" spans="1:224" ht="33" customHeight="1">
      <c r="A111" s="158">
        <v>109</v>
      </c>
      <c r="B111" s="194" t="s">
        <v>681</v>
      </c>
      <c r="C111" s="160">
        <v>46061</v>
      </c>
      <c r="D111" s="161" t="str">
        <f t="shared" si="10"/>
        <v>日</v>
      </c>
      <c r="E111" s="161" t="s">
        <v>366</v>
      </c>
      <c r="F111" s="159" t="s">
        <v>682</v>
      </c>
      <c r="G111" s="162" t="s">
        <v>470</v>
      </c>
      <c r="H111" s="174" t="s">
        <v>422</v>
      </c>
      <c r="I111" s="164" t="s">
        <v>683</v>
      </c>
      <c r="J111" s="165">
        <v>252089</v>
      </c>
      <c r="K111" s="166" t="s">
        <v>129</v>
      </c>
      <c r="L111" s="209"/>
    </row>
    <row r="112" spans="1:224" ht="33" customHeight="1">
      <c r="A112" s="158">
        <v>110</v>
      </c>
      <c r="B112" s="167" t="s">
        <v>684</v>
      </c>
      <c r="C112" s="160">
        <v>46064</v>
      </c>
      <c r="D112" s="161" t="str">
        <f t="shared" si="10"/>
        <v>水</v>
      </c>
      <c r="E112" s="161" t="s">
        <v>352</v>
      </c>
      <c r="F112" s="167" t="s">
        <v>685</v>
      </c>
      <c r="G112" s="178" t="s">
        <v>350</v>
      </c>
      <c r="H112" s="174" t="s">
        <v>422</v>
      </c>
      <c r="I112" s="164" t="s">
        <v>648</v>
      </c>
      <c r="J112" s="165">
        <v>252090</v>
      </c>
      <c r="K112" s="169">
        <v>50</v>
      </c>
      <c r="L112" s="222"/>
    </row>
    <row r="113" spans="1:224" ht="33" customHeight="1">
      <c r="A113" s="158">
        <v>111</v>
      </c>
      <c r="B113" s="162" t="s">
        <v>768</v>
      </c>
      <c r="C113" s="203">
        <v>46067</v>
      </c>
      <c r="D113" s="161" t="str">
        <f>TEXT(C113,"aaa")</f>
        <v>土</v>
      </c>
      <c r="E113" s="161" t="s">
        <v>16</v>
      </c>
      <c r="F113" s="162" t="s">
        <v>748</v>
      </c>
      <c r="G113" s="162" t="s">
        <v>747</v>
      </c>
      <c r="H113" s="163" t="s">
        <v>181</v>
      </c>
      <c r="I113" s="163"/>
      <c r="J113" s="248">
        <v>252114</v>
      </c>
      <c r="K113" s="166">
        <v>100</v>
      </c>
      <c r="L113" s="222"/>
    </row>
    <row r="114" spans="1:224" s="200" customFormat="1" ht="33" customHeight="1">
      <c r="A114" s="158">
        <v>112</v>
      </c>
      <c r="B114" s="250" t="s">
        <v>769</v>
      </c>
      <c r="C114" s="160">
        <v>46068</v>
      </c>
      <c r="D114" s="161" t="str">
        <f>TEXT(C114,"aaa")</f>
        <v>日</v>
      </c>
      <c r="E114" s="161" t="s">
        <v>16</v>
      </c>
      <c r="F114" s="162" t="s">
        <v>748</v>
      </c>
      <c r="G114" s="250" t="s">
        <v>747</v>
      </c>
      <c r="H114" s="163" t="s">
        <v>181</v>
      </c>
      <c r="I114" s="163"/>
      <c r="J114" s="248">
        <v>252115</v>
      </c>
      <c r="K114" s="166">
        <v>100</v>
      </c>
      <c r="L114" s="222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1"/>
      <c r="CA114" s="141"/>
      <c r="CB114" s="141"/>
      <c r="CC114" s="141"/>
      <c r="CD114" s="141"/>
      <c r="CE114" s="141"/>
      <c r="CF114" s="141"/>
      <c r="CG114" s="141"/>
      <c r="CH114" s="141"/>
      <c r="CI114" s="141"/>
      <c r="CJ114" s="141"/>
      <c r="CK114" s="141"/>
      <c r="CL114" s="141"/>
      <c r="CM114" s="141"/>
      <c r="CN114" s="141"/>
      <c r="CO114" s="141"/>
      <c r="CP114" s="141"/>
      <c r="CQ114" s="141"/>
      <c r="CR114" s="141"/>
      <c r="CS114" s="141"/>
      <c r="CT114" s="141"/>
      <c r="CU114" s="141"/>
      <c r="CV114" s="141"/>
      <c r="CW114" s="141"/>
      <c r="CX114" s="141"/>
      <c r="CY114" s="141"/>
      <c r="CZ114" s="141"/>
      <c r="DA114" s="141"/>
      <c r="DB114" s="141"/>
      <c r="DC114" s="141"/>
      <c r="DD114" s="141"/>
      <c r="DE114" s="141"/>
      <c r="DF114" s="141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1"/>
      <c r="DS114" s="141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1"/>
      <c r="EE114" s="141"/>
      <c r="EF114" s="141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1"/>
      <c r="ES114" s="141"/>
      <c r="ET114" s="141"/>
      <c r="EU114" s="141"/>
      <c r="EV114" s="141"/>
      <c r="EW114" s="141"/>
      <c r="EX114" s="141"/>
      <c r="EY114" s="141"/>
      <c r="EZ114" s="141"/>
      <c r="FA114" s="141"/>
      <c r="FB114" s="141"/>
      <c r="FC114" s="141"/>
      <c r="FD114" s="141"/>
      <c r="FE114" s="141"/>
      <c r="FF114" s="141"/>
      <c r="FG114" s="141"/>
      <c r="FH114" s="141"/>
      <c r="FI114" s="141"/>
      <c r="FJ114" s="141"/>
      <c r="FK114" s="141"/>
      <c r="FL114" s="141"/>
      <c r="FM114" s="141"/>
      <c r="FN114" s="141"/>
      <c r="FO114" s="141"/>
      <c r="FP114" s="141"/>
      <c r="FQ114" s="141"/>
      <c r="FR114" s="141"/>
      <c r="FS114" s="141"/>
      <c r="FT114" s="141"/>
      <c r="FU114" s="141"/>
      <c r="FV114" s="141"/>
      <c r="FW114" s="141"/>
      <c r="FX114" s="141"/>
      <c r="FY114" s="141"/>
      <c r="FZ114" s="141"/>
      <c r="GA114" s="141"/>
      <c r="GB114" s="141"/>
      <c r="GC114" s="141"/>
      <c r="GD114" s="141"/>
      <c r="GE114" s="141"/>
      <c r="GF114" s="141"/>
      <c r="GG114" s="141"/>
      <c r="GH114" s="141"/>
      <c r="GI114" s="141"/>
      <c r="GJ114" s="141"/>
      <c r="GK114" s="141"/>
      <c r="GL114" s="141"/>
      <c r="GM114" s="141"/>
      <c r="GN114" s="141"/>
      <c r="GO114" s="141"/>
      <c r="GP114" s="141"/>
      <c r="GQ114" s="141"/>
      <c r="GR114" s="141"/>
      <c r="GS114" s="141"/>
      <c r="GT114" s="141"/>
      <c r="GU114" s="141"/>
      <c r="GV114" s="141"/>
      <c r="GW114" s="141"/>
      <c r="GX114" s="141"/>
      <c r="GY114" s="141"/>
      <c r="GZ114" s="141"/>
      <c r="HA114" s="141"/>
      <c r="HB114" s="141"/>
      <c r="HC114" s="141"/>
      <c r="HD114" s="141"/>
      <c r="HE114" s="141"/>
      <c r="HF114" s="141"/>
      <c r="HG114" s="141"/>
      <c r="HH114" s="141"/>
      <c r="HI114" s="141"/>
      <c r="HJ114" s="141"/>
      <c r="HK114" s="141"/>
      <c r="HL114" s="141"/>
      <c r="HM114" s="141"/>
      <c r="HN114" s="141"/>
      <c r="HO114" s="141"/>
      <c r="HP114" s="141"/>
    </row>
    <row r="115" spans="1:224" s="182" customFormat="1" ht="33" customHeight="1">
      <c r="A115" s="158">
        <v>113</v>
      </c>
      <c r="B115" s="194" t="s">
        <v>686</v>
      </c>
      <c r="C115" s="160">
        <v>46075</v>
      </c>
      <c r="D115" s="161" t="str">
        <f t="shared" si="10"/>
        <v>日</v>
      </c>
      <c r="E115" s="161" t="s">
        <v>25</v>
      </c>
      <c r="F115" s="162" t="s">
        <v>687</v>
      </c>
      <c r="G115" s="213" t="s">
        <v>688</v>
      </c>
      <c r="H115" s="174" t="s">
        <v>422</v>
      </c>
      <c r="I115" s="164" t="s">
        <v>689</v>
      </c>
      <c r="J115" s="165">
        <v>252091</v>
      </c>
      <c r="K115" s="169">
        <v>200</v>
      </c>
      <c r="L115" s="222"/>
    </row>
    <row r="116" spans="1:224" s="200" customFormat="1" ht="33" customHeight="1">
      <c r="A116" s="158">
        <v>114</v>
      </c>
      <c r="B116" s="167" t="s">
        <v>793</v>
      </c>
      <c r="C116" s="160">
        <v>46075</v>
      </c>
      <c r="D116" s="161" t="str">
        <f>TEXT(C116,"aaa")</f>
        <v>日</v>
      </c>
      <c r="E116" s="161" t="s">
        <v>25</v>
      </c>
      <c r="F116" s="159" t="s">
        <v>776</v>
      </c>
      <c r="G116" s="202" t="s">
        <v>777</v>
      </c>
      <c r="H116" s="174" t="s">
        <v>422</v>
      </c>
      <c r="I116" s="175" t="s">
        <v>801</v>
      </c>
      <c r="J116" s="165">
        <v>252127</v>
      </c>
      <c r="K116" s="12">
        <v>300</v>
      </c>
      <c r="L116" s="222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41"/>
      <c r="CB116" s="141"/>
      <c r="CC116" s="141"/>
      <c r="CD116" s="141"/>
      <c r="CE116" s="141"/>
      <c r="CF116" s="141"/>
      <c r="CG116" s="141"/>
      <c r="CH116" s="141"/>
      <c r="CI116" s="141"/>
      <c r="CJ116" s="141"/>
      <c r="CK116" s="141"/>
      <c r="CL116" s="141"/>
      <c r="CM116" s="141"/>
      <c r="CN116" s="141"/>
      <c r="CO116" s="141"/>
      <c r="CP116" s="141"/>
      <c r="CQ116" s="141"/>
      <c r="CR116" s="141"/>
      <c r="CS116" s="141"/>
      <c r="CT116" s="141"/>
      <c r="CU116" s="141"/>
      <c r="CV116" s="141"/>
      <c r="CW116" s="141"/>
      <c r="CX116" s="141"/>
      <c r="CY116" s="141"/>
      <c r="CZ116" s="141"/>
      <c r="DA116" s="141"/>
      <c r="DB116" s="141"/>
      <c r="DC116" s="141"/>
      <c r="DD116" s="141"/>
      <c r="DE116" s="141"/>
      <c r="DF116" s="141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1"/>
      <c r="DS116" s="141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1"/>
      <c r="EF116" s="141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1"/>
      <c r="ES116" s="141"/>
      <c r="ET116" s="141"/>
      <c r="EU116" s="141"/>
      <c r="EV116" s="141"/>
      <c r="EW116" s="141"/>
      <c r="EX116" s="141"/>
      <c r="EY116" s="141"/>
      <c r="EZ116" s="141"/>
      <c r="FA116" s="141"/>
      <c r="FB116" s="141"/>
      <c r="FC116" s="141"/>
      <c r="FD116" s="141"/>
      <c r="FE116" s="141"/>
      <c r="FF116" s="141"/>
      <c r="FG116" s="141"/>
      <c r="FH116" s="141"/>
      <c r="FI116" s="141"/>
      <c r="FJ116" s="141"/>
      <c r="FK116" s="141"/>
      <c r="FL116" s="141"/>
      <c r="FM116" s="141"/>
      <c r="FN116" s="141"/>
      <c r="FO116" s="141"/>
      <c r="FP116" s="141"/>
      <c r="FQ116" s="141"/>
      <c r="FR116" s="141"/>
      <c r="FS116" s="141"/>
      <c r="FT116" s="141"/>
      <c r="FU116" s="141"/>
      <c r="FV116" s="141"/>
      <c r="FW116" s="141"/>
      <c r="FX116" s="141"/>
      <c r="FY116" s="141"/>
      <c r="FZ116" s="141"/>
      <c r="GA116" s="141"/>
      <c r="GB116" s="141"/>
      <c r="GC116" s="141"/>
      <c r="GD116" s="141"/>
      <c r="GE116" s="141"/>
      <c r="GF116" s="141"/>
      <c r="GG116" s="141"/>
      <c r="GH116" s="141"/>
      <c r="GI116" s="141"/>
      <c r="GJ116" s="141"/>
      <c r="GK116" s="141"/>
      <c r="GL116" s="141"/>
      <c r="GM116" s="141"/>
      <c r="GN116" s="141"/>
      <c r="GO116" s="141"/>
      <c r="GP116" s="141"/>
      <c r="GQ116" s="141"/>
      <c r="GR116" s="141"/>
      <c r="GS116" s="141"/>
      <c r="GT116" s="141"/>
      <c r="GU116" s="141"/>
      <c r="GV116" s="141"/>
      <c r="GW116" s="141"/>
      <c r="GX116" s="141"/>
      <c r="GY116" s="141"/>
      <c r="GZ116" s="141"/>
      <c r="HA116" s="141"/>
      <c r="HB116" s="141"/>
      <c r="HC116" s="141"/>
      <c r="HD116" s="141"/>
      <c r="HE116" s="141"/>
      <c r="HF116" s="141"/>
      <c r="HG116" s="141"/>
      <c r="HH116" s="141"/>
      <c r="HI116" s="141"/>
      <c r="HJ116" s="141"/>
      <c r="HK116" s="141"/>
      <c r="HL116" s="141"/>
      <c r="HM116" s="141"/>
      <c r="HN116" s="141"/>
      <c r="HO116" s="141"/>
      <c r="HP116" s="141"/>
    </row>
    <row r="117" spans="1:224" ht="33" customHeight="1">
      <c r="A117" s="158">
        <v>115</v>
      </c>
      <c r="B117" s="167" t="s">
        <v>802</v>
      </c>
      <c r="C117" s="160">
        <v>46076</v>
      </c>
      <c r="D117" s="161" t="str">
        <f>TEXT(C117,"aaa")</f>
        <v>月</v>
      </c>
      <c r="E117" s="161" t="s">
        <v>25</v>
      </c>
      <c r="F117" s="159" t="s">
        <v>776</v>
      </c>
      <c r="G117" s="202" t="s">
        <v>777</v>
      </c>
      <c r="H117" s="174" t="s">
        <v>422</v>
      </c>
      <c r="I117" s="175" t="s">
        <v>801</v>
      </c>
      <c r="J117" s="165">
        <v>252128</v>
      </c>
      <c r="K117" s="254"/>
      <c r="L117" s="180"/>
    </row>
    <row r="118" spans="1:224" s="171" customFormat="1" ht="33" customHeight="1">
      <c r="A118" s="158">
        <v>116</v>
      </c>
      <c r="B118" s="167" t="s">
        <v>690</v>
      </c>
      <c r="C118" s="212" t="s">
        <v>691</v>
      </c>
      <c r="D118" s="161"/>
      <c r="E118" s="161" t="s">
        <v>25</v>
      </c>
      <c r="F118" s="167" t="s">
        <v>146</v>
      </c>
      <c r="G118" s="157" t="s">
        <v>424</v>
      </c>
      <c r="H118" s="168" t="s">
        <v>422</v>
      </c>
      <c r="I118" s="163" t="s">
        <v>146</v>
      </c>
      <c r="J118" s="165">
        <v>252092</v>
      </c>
      <c r="K118" s="169">
        <v>260</v>
      </c>
      <c r="L118" s="170"/>
    </row>
    <row r="119" spans="1:224" ht="33" customHeight="1">
      <c r="A119" s="158">
        <v>117</v>
      </c>
      <c r="B119" s="223" t="s">
        <v>692</v>
      </c>
      <c r="C119" s="160">
        <v>46082</v>
      </c>
      <c r="D119" s="161" t="str">
        <f>TEXT(C119,"aaa")</f>
        <v>日</v>
      </c>
      <c r="E119" s="161" t="s">
        <v>236</v>
      </c>
      <c r="F119" s="224" t="s">
        <v>693</v>
      </c>
      <c r="G119" s="173" t="s">
        <v>694</v>
      </c>
      <c r="H119" s="174" t="s">
        <v>422</v>
      </c>
      <c r="I119" s="164" t="s">
        <v>695</v>
      </c>
      <c r="J119" s="165">
        <v>252093</v>
      </c>
      <c r="K119" s="166" t="s">
        <v>129</v>
      </c>
      <c r="L119" s="178"/>
    </row>
    <row r="120" spans="1:224" s="182" customFormat="1" ht="33" customHeight="1">
      <c r="A120" s="158">
        <v>118</v>
      </c>
      <c r="B120" s="162" t="s">
        <v>696</v>
      </c>
      <c r="C120" s="160">
        <v>46082</v>
      </c>
      <c r="D120" s="161" t="str">
        <f>TEXT(C120,"aaa")</f>
        <v>日</v>
      </c>
      <c r="E120" s="161" t="s">
        <v>491</v>
      </c>
      <c r="F120" s="162" t="s">
        <v>697</v>
      </c>
      <c r="G120" s="162" t="s">
        <v>698</v>
      </c>
      <c r="H120" s="174" t="s">
        <v>422</v>
      </c>
      <c r="I120" s="164" t="s">
        <v>699</v>
      </c>
      <c r="J120" s="165">
        <v>252094</v>
      </c>
      <c r="K120" s="166" t="s">
        <v>129</v>
      </c>
      <c r="L120" s="162"/>
    </row>
    <row r="121" spans="1:224" ht="33" customHeight="1">
      <c r="A121" s="158">
        <v>119</v>
      </c>
      <c r="B121" s="162" t="s">
        <v>770</v>
      </c>
      <c r="C121" s="203">
        <v>46082</v>
      </c>
      <c r="D121" s="161" t="str">
        <f>TEXT(C121,"aaa")</f>
        <v>日</v>
      </c>
      <c r="E121" s="161" t="s">
        <v>16</v>
      </c>
      <c r="F121" s="162" t="s">
        <v>746</v>
      </c>
      <c r="G121" s="162" t="s">
        <v>745</v>
      </c>
      <c r="H121" s="249" t="s">
        <v>181</v>
      </c>
      <c r="I121" s="249"/>
      <c r="J121" s="248">
        <v>252116</v>
      </c>
      <c r="K121" s="166">
        <v>100</v>
      </c>
      <c r="L121" s="16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</row>
    <row r="122" spans="1:224" s="182" customFormat="1" ht="33" customHeight="1">
      <c r="A122" s="158">
        <v>120</v>
      </c>
      <c r="B122" s="162" t="s">
        <v>700</v>
      </c>
      <c r="C122" s="160">
        <v>46089</v>
      </c>
      <c r="D122" s="161" t="str">
        <f>TEXT(C122,"aaa")</f>
        <v>日</v>
      </c>
      <c r="E122" s="161" t="s">
        <v>158</v>
      </c>
      <c r="F122" s="159" t="s">
        <v>146</v>
      </c>
      <c r="G122" s="162" t="s">
        <v>156</v>
      </c>
      <c r="H122" s="174" t="s">
        <v>422</v>
      </c>
      <c r="I122" s="164" t="s">
        <v>701</v>
      </c>
      <c r="J122" s="165">
        <v>252095</v>
      </c>
      <c r="K122" s="169">
        <v>50</v>
      </c>
      <c r="L122" s="162"/>
    </row>
    <row r="123" spans="1:224" s="182" customFormat="1" ht="33" customHeight="1">
      <c r="A123" s="158">
        <v>121</v>
      </c>
      <c r="B123" s="194" t="s">
        <v>702</v>
      </c>
      <c r="C123" s="160" t="s">
        <v>703</v>
      </c>
      <c r="D123" s="161" t="s">
        <v>704</v>
      </c>
      <c r="E123" s="161" t="s">
        <v>25</v>
      </c>
      <c r="F123" s="194" t="s">
        <v>486</v>
      </c>
      <c r="G123" s="173" t="s">
        <v>705</v>
      </c>
      <c r="H123" s="174" t="s">
        <v>422</v>
      </c>
      <c r="I123" s="164" t="s">
        <v>706</v>
      </c>
      <c r="J123" s="165">
        <v>252096</v>
      </c>
      <c r="K123" s="166" t="s">
        <v>129</v>
      </c>
      <c r="L123" s="173"/>
    </row>
    <row r="124" spans="1:224" ht="33" customHeight="1">
      <c r="A124" s="158">
        <v>122</v>
      </c>
      <c r="B124" s="167" t="s">
        <v>533</v>
      </c>
      <c r="C124" s="160">
        <v>46096</v>
      </c>
      <c r="D124" s="161" t="str">
        <f>TEXT(C124,"aaa")</f>
        <v>日</v>
      </c>
      <c r="E124" s="161" t="s">
        <v>264</v>
      </c>
      <c r="F124" s="159" t="s">
        <v>266</v>
      </c>
      <c r="G124" s="198" t="s">
        <v>532</v>
      </c>
      <c r="H124" s="183" t="s">
        <v>422</v>
      </c>
      <c r="I124" s="175" t="s">
        <v>707</v>
      </c>
      <c r="J124" s="165">
        <v>252097</v>
      </c>
      <c r="K124" s="166">
        <v>200</v>
      </c>
      <c r="L124" s="176"/>
    </row>
    <row r="125" spans="1:224" ht="33" customHeight="1">
      <c r="A125" s="158">
        <v>123</v>
      </c>
      <c r="B125" s="167" t="s">
        <v>535</v>
      </c>
      <c r="C125" s="160">
        <v>46096</v>
      </c>
      <c r="D125" s="161" t="str">
        <f>TEXT(C125,"aaa")</f>
        <v>日</v>
      </c>
      <c r="E125" s="161" t="s">
        <v>264</v>
      </c>
      <c r="F125" s="159" t="s">
        <v>266</v>
      </c>
      <c r="G125" s="198" t="s">
        <v>532</v>
      </c>
      <c r="H125" s="183" t="s">
        <v>422</v>
      </c>
      <c r="I125" s="175" t="s">
        <v>707</v>
      </c>
      <c r="J125" s="165">
        <v>252098</v>
      </c>
      <c r="K125" s="166">
        <v>200</v>
      </c>
      <c r="L125" s="176"/>
    </row>
    <row r="126" spans="1:224" ht="33" customHeight="1">
      <c r="A126" s="158">
        <v>124</v>
      </c>
      <c r="B126" s="194" t="s">
        <v>708</v>
      </c>
      <c r="C126" s="160">
        <v>46101</v>
      </c>
      <c r="D126" s="161" t="str">
        <f>TEXT(C126,"aaa")</f>
        <v>金</v>
      </c>
      <c r="E126" s="161" t="s">
        <v>138</v>
      </c>
      <c r="F126" s="194" t="s">
        <v>709</v>
      </c>
      <c r="G126" s="173" t="s">
        <v>710</v>
      </c>
      <c r="H126" s="174" t="s">
        <v>422</v>
      </c>
      <c r="I126" s="164" t="s">
        <v>706</v>
      </c>
      <c r="J126" s="165">
        <v>252099</v>
      </c>
      <c r="K126" s="166" t="s">
        <v>129</v>
      </c>
      <c r="L126" s="225"/>
    </row>
    <row r="127" spans="1:224" ht="33" customHeight="1">
      <c r="A127" s="158">
        <v>125</v>
      </c>
      <c r="B127" s="194" t="s">
        <v>711</v>
      </c>
      <c r="C127" s="160">
        <v>46101</v>
      </c>
      <c r="D127" s="161"/>
      <c r="E127" s="161" t="s">
        <v>57</v>
      </c>
      <c r="F127" s="194" t="s">
        <v>712</v>
      </c>
      <c r="G127" s="173" t="s">
        <v>609</v>
      </c>
      <c r="H127" s="168" t="s">
        <v>625</v>
      </c>
      <c r="I127" s="164" t="s">
        <v>713</v>
      </c>
      <c r="J127" s="165">
        <v>252100</v>
      </c>
      <c r="K127" s="166" t="s">
        <v>129</v>
      </c>
      <c r="L127" s="225"/>
    </row>
    <row r="128" spans="1:224" s="171" customFormat="1" ht="33" customHeight="1">
      <c r="A128" s="158">
        <v>126</v>
      </c>
      <c r="B128" s="167" t="s">
        <v>714</v>
      </c>
      <c r="C128" s="212" t="s">
        <v>715</v>
      </c>
      <c r="D128" s="161"/>
      <c r="E128" s="161" t="s">
        <v>25</v>
      </c>
      <c r="F128" s="167" t="s">
        <v>146</v>
      </c>
      <c r="G128" s="157" t="s">
        <v>424</v>
      </c>
      <c r="H128" s="168" t="s">
        <v>422</v>
      </c>
      <c r="I128" s="163" t="s">
        <v>146</v>
      </c>
      <c r="J128" s="165">
        <v>252101</v>
      </c>
      <c r="K128" s="169">
        <v>260</v>
      </c>
      <c r="L128" s="170"/>
    </row>
    <row r="129" spans="1:12" s="182" customFormat="1" ht="33" customHeight="1">
      <c r="A129" s="158">
        <v>127</v>
      </c>
      <c r="B129" s="162" t="s">
        <v>717</v>
      </c>
      <c r="C129" s="160" t="s">
        <v>718</v>
      </c>
      <c r="D129" s="161"/>
      <c r="E129" s="161" t="s">
        <v>62</v>
      </c>
      <c r="F129" s="162" t="s">
        <v>607</v>
      </c>
      <c r="G129" s="197" t="s">
        <v>716</v>
      </c>
      <c r="H129" s="174" t="s">
        <v>422</v>
      </c>
      <c r="I129" s="163" t="s">
        <v>146</v>
      </c>
      <c r="J129" s="165">
        <v>252102</v>
      </c>
      <c r="K129" s="169">
        <v>50</v>
      </c>
      <c r="L129" s="162"/>
    </row>
    <row r="130" spans="1:12" ht="33" customHeight="1">
      <c r="A130" s="158">
        <v>128</v>
      </c>
      <c r="B130" s="167" t="s">
        <v>719</v>
      </c>
      <c r="C130" s="172" t="s">
        <v>720</v>
      </c>
      <c r="D130" s="161"/>
      <c r="E130" s="177" t="s">
        <v>721</v>
      </c>
      <c r="F130" s="167" t="s">
        <v>722</v>
      </c>
      <c r="G130" s="178" t="s">
        <v>723</v>
      </c>
      <c r="H130" s="174" t="s">
        <v>422</v>
      </c>
      <c r="I130" s="175" t="s">
        <v>146</v>
      </c>
      <c r="J130" s="165">
        <v>252103</v>
      </c>
      <c r="K130" s="166" t="s">
        <v>129</v>
      </c>
      <c r="L130" s="180"/>
    </row>
    <row r="131" spans="1:12" ht="33" customHeight="1" thickBot="1">
      <c r="A131" s="158">
        <v>129</v>
      </c>
      <c r="B131" s="226" t="s">
        <v>724</v>
      </c>
      <c r="C131" s="227" t="s">
        <v>146</v>
      </c>
      <c r="D131" s="228"/>
      <c r="E131" s="228"/>
      <c r="F131" s="226" t="s">
        <v>146</v>
      </c>
      <c r="G131" s="229" t="s">
        <v>394</v>
      </c>
      <c r="H131" s="230" t="s">
        <v>422</v>
      </c>
      <c r="I131" s="231" t="s">
        <v>146</v>
      </c>
      <c r="J131" s="232">
        <v>252104</v>
      </c>
      <c r="K131" s="166" t="s">
        <v>129</v>
      </c>
      <c r="L131" s="180"/>
    </row>
    <row r="132" spans="1:12">
      <c r="J132" s="165"/>
    </row>
    <row r="133" spans="1:12" s="241" customFormat="1">
      <c r="B133" s="246"/>
      <c r="C133" s="247"/>
      <c r="D133" s="246"/>
      <c r="E133" s="246"/>
      <c r="F133" s="246"/>
      <c r="G133" s="242"/>
      <c r="H133" s="245"/>
      <c r="I133" s="244"/>
      <c r="K133" s="243"/>
      <c r="L133" s="242"/>
    </row>
    <row r="134" spans="1:12" s="241" customFormat="1">
      <c r="B134" s="246"/>
      <c r="C134" s="247"/>
      <c r="D134" s="246"/>
      <c r="E134" s="246"/>
      <c r="F134" s="246"/>
      <c r="G134" s="242"/>
      <c r="H134" s="245"/>
      <c r="I134" s="244"/>
      <c r="K134" s="243"/>
      <c r="L134" s="242"/>
    </row>
    <row r="202" spans="1:11">
      <c r="A202" s="233"/>
    </row>
    <row r="203" spans="1:11" ht="34.9" customHeight="1">
      <c r="A203" s="233"/>
      <c r="I203" s="237" t="s">
        <v>413</v>
      </c>
      <c r="K203" s="193">
        <f>SUM(K181:K192)</f>
        <v>0</v>
      </c>
    </row>
    <row r="205" spans="1:11" ht="34.9" customHeight="1"/>
  </sheetData>
  <autoFilter ref="A2:HP131" xr:uid="{DF3C174C-BA1D-476A-BB89-D664355890E3}">
    <filterColumn colId="4" showButton="0"/>
  </autoFilter>
  <mergeCells count="1">
    <mergeCell ref="E2:F2"/>
  </mergeCells>
  <phoneticPr fontId="2"/>
  <printOptions horizontalCentered="1"/>
  <pageMargins left="0" right="0" top="0.15748031496062992" bottom="0" header="0.9055118110236221" footer="0"/>
  <pageSetup paperSize="9" scale="71" fitToHeight="0" orientation="landscape" r:id="rId1"/>
  <headerFooter alignWithMargins="0"/>
  <rowBreaks count="5" manualBreakCount="5">
    <brk id="25" max="9" man="1"/>
    <brk id="48" max="9" man="1"/>
    <brk id="71" max="9" man="1"/>
    <brk id="94" max="9" man="1"/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主催大会2025年度</vt:lpstr>
      <vt:lpstr>公認大会2025年度</vt:lpstr>
      <vt:lpstr>後援事業2025年度</vt:lpstr>
      <vt:lpstr>後援事業2025年度!Print_Area</vt:lpstr>
      <vt:lpstr>公認大会2025年度!Print_Area</vt:lpstr>
      <vt:lpstr>後援事業2025年度!Print_Titles</vt:lpstr>
      <vt:lpstr>公認大会2025年度!Print_Titles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 松川</dc:creator>
  <cp:lastModifiedBy>義 松川</cp:lastModifiedBy>
  <cp:lastPrinted>2025-02-25T07:26:59Z</cp:lastPrinted>
  <dcterms:created xsi:type="dcterms:W3CDTF">2025-02-19T09:40:52Z</dcterms:created>
  <dcterms:modified xsi:type="dcterms:W3CDTF">2025-02-25T11:25:10Z</dcterms:modified>
</cp:coreProperties>
</file>